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2EF6EB2E-95A5-4900-92DF-13E656EAC3CE}" xr6:coauthVersionLast="47" xr6:coauthVersionMax="47" xr10:uidLastSave="{00000000-0000-0000-0000-000000000000}"/>
  <bookViews>
    <workbookView xWindow="4020" yWindow="4020" windowWidth="23235" windowHeight="12495" activeTab="2" xr2:uid="{00000000-000D-0000-FFFF-FFFF00000000}"/>
  </bookViews>
  <sheets>
    <sheet name="PLS Service Statistics 2025" sheetId="1" r:id="rId1"/>
    <sheet name="PLS Local Gov Income 2025" sheetId="2" r:id="rId2"/>
    <sheet name="PLS Key Ratios 2025" sheetId="3" r:id="rId3"/>
  </sheets>
  <definedNames>
    <definedName name="_xlnm._FilterDatabase" localSheetId="2" hidden="1">'PLS Key Ratios 2025'!$A$5:$R$111</definedName>
    <definedName name="_xlnm._FilterDatabase" localSheetId="1" hidden="1">'PLS Local Gov Income 2025'!$A$5:$K$111</definedName>
    <definedName name="_xlnm._FilterDatabase" localSheetId="0" hidden="1">'PLS Service Statistics 2025'!$A$5:$O$111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3" l="1"/>
  <c r="K1" i="2"/>
  <c r="O1" i="1"/>
</calcChain>
</file>

<file path=xl/sharedStrings.xml><?xml version="1.0" encoding="utf-8"?>
<sst xmlns="http://schemas.openxmlformats.org/spreadsheetml/2006/main" count="1030" uniqueCount="263">
  <si>
    <t>Location</t>
  </si>
  <si>
    <t>Registered Users (#503)</t>
  </si>
  <si>
    <t>ARMOUR-CARNEGIE PUBLIC LIBRARY</t>
  </si>
  <si>
    <t>AVON PUBLIC LIBRARY</t>
  </si>
  <si>
    <t>BELLE FOURCHE PUBLIC LIBRARY</t>
  </si>
  <si>
    <t>BERESFORD PUBLIC LIBRARY</t>
  </si>
  <si>
    <t>BISON PUBLIC LIBRARY</t>
  </si>
  <si>
    <t>BOWDLE PUBLIC LIBRARY</t>
  </si>
  <si>
    <t>BRITTON PUBLIC LIBRARY</t>
  </si>
  <si>
    <t>BROOKINGS PUBLIC LIBRARY</t>
  </si>
  <si>
    <t>BURKE PUBLIC LIBRARY</t>
  </si>
  <si>
    <t>CANTON PUBLIC LIBRARY</t>
  </si>
  <si>
    <t>CLEAR LAKE CITY LIBRARY</t>
  </si>
  <si>
    <t>CUSTER COUNTY LIBRARY</t>
  </si>
  <si>
    <t>DEADWOOD PUBLIC LIBRARY</t>
  </si>
  <si>
    <t>DELL RAPIDS CARNEGIE PUBLIC LIBRARY</t>
  </si>
  <si>
    <t>DEWEY COUNTY LIBRARY</t>
  </si>
  <si>
    <t>EDGEMONT PUBLIC LIBRARY</t>
  </si>
  <si>
    <t>EDITH B SIEGRIST VERMILLION PUBLIC LIBRARY</t>
  </si>
  <si>
    <t>FAULK COUNTY LIBRARY</t>
  </si>
  <si>
    <t>FREEMAN PUBLIC LIBRARY</t>
  </si>
  <si>
    <t>GRANT COUNTY PUBLIC LIBRARY</t>
  </si>
  <si>
    <t>GREGORY PUBLIC LIBRARY</t>
  </si>
  <si>
    <t>HAAKON COUNTY PUBLIC LIBRARY</t>
  </si>
  <si>
    <t>HAMLIN-CODINGTON REGIONAL LIBRARY</t>
  </si>
  <si>
    <t>HAND COUNTY LIBRARY</t>
  </si>
  <si>
    <t>HARRISBURG COMMUNITY LIBRARY</t>
  </si>
  <si>
    <t>HILL CITY PUBLIC LIBRARY</t>
  </si>
  <si>
    <t>HOT SPRINGS PUBLIC LIBRARY</t>
  </si>
  <si>
    <t>HOWARD PUBLIC LIBRARY</t>
  </si>
  <si>
    <t>HUDSON PUBLIC LIBRARY</t>
  </si>
  <si>
    <t>HURLEY PUBLIC LIBRARY</t>
  </si>
  <si>
    <t>HURON PUBLIC LIBRARY</t>
  </si>
  <si>
    <t>HYDE COUNTY LIBRARY</t>
  </si>
  <si>
    <t>JACKSON COUNTY LIBRARY</t>
  </si>
  <si>
    <t>K.O. LEE ABERDEEN PUBLIC LIBRARY</t>
  </si>
  <si>
    <t>KENNEBEC PUBLIC LIBRARY</t>
  </si>
  <si>
    <t>KEYSTONE TOWN LIBRARY</t>
  </si>
  <si>
    <t>KIMBALL PUBLIC LIBRARY</t>
  </si>
  <si>
    <t>LANGFORD PUBLIC LIBRARY</t>
  </si>
  <si>
    <t>LEMMON PUBLIC LIBRARY</t>
  </si>
  <si>
    <t>LEOLA PUBLIC LIBRARY</t>
  </si>
  <si>
    <t>LOWER BRULE COMMUNITY COLLEGE PUBLIC LIBRARY</t>
  </si>
  <si>
    <t>MADISON PUBLIC LIBRARY</t>
  </si>
  <si>
    <t>MITCHELL PUBLIC LIBRARY</t>
  </si>
  <si>
    <t>NEWELL PUBLIC LIBRARY</t>
  </si>
  <si>
    <t>NORTH SIOUX CITY COMMUNITY LIBRARY</t>
  </si>
  <si>
    <t>NORTHWEST REGIONAL LIBRARY</t>
  </si>
  <si>
    <t>PARKER PUBLIC LIBRARY</t>
  </si>
  <si>
    <t>PARKSTON PUBLIC LIBRARY</t>
  </si>
  <si>
    <t>PIEDMONT VALLEY LIBRARY</t>
  </si>
  <si>
    <t>PLATTE PUBLIC LIBRARY</t>
  </si>
  <si>
    <t>POTTER COUNTY FREE LIBRARY</t>
  </si>
  <si>
    <t>PRESHO PUBLIC LIBRARY</t>
  </si>
  <si>
    <t>RAPID CITY PUBLIC LIBRARY</t>
  </si>
  <si>
    <t>REDFIELD CARNEGIE LIBRARY</t>
  </si>
  <si>
    <t>SISSETON MEMORIAL LIBRARY</t>
  </si>
  <si>
    <t>STURGIS PUBLIC LIBRARY</t>
  </si>
  <si>
    <t>TRIPP COUNTY LIBRARY - GROSSENBURG MEMORIAL</t>
  </si>
  <si>
    <t>TYNDALL PUBLIC LIBRARY</t>
  </si>
  <si>
    <t>VIBORG PUBLIC LIBRARY</t>
  </si>
  <si>
    <t>WAGNER PUBLIC LIBRARY</t>
  </si>
  <si>
    <t>WALL COMMUNITY LIBRARY</t>
  </si>
  <si>
    <t>WATERTOWN REGIONAL LIBRARY</t>
  </si>
  <si>
    <t>WAUBAY PUBLIC LIBRARY</t>
  </si>
  <si>
    <t>WEBSTER PUBLIC LIBRARY</t>
  </si>
  <si>
    <t>WESSINGTON SPRINGS CARNEGIE LIBRARY</t>
  </si>
  <si>
    <t>WHITE LAKE COMMUNITY LIBRARY</t>
  </si>
  <si>
    <t>WHITEWOOD PUBLIC LIBRARY</t>
  </si>
  <si>
    <t>WILMOT PUBLIC LIBRARY</t>
  </si>
  <si>
    <t>YANKTON COMMUNITY LIBRARY</t>
  </si>
  <si>
    <t>EVELYN LANG PUBLIC LIBRARY</t>
  </si>
  <si>
    <t>ALCESTER PUBLIC LIBRARY</t>
  </si>
  <si>
    <t>BENNETT COUNTY LIBRARY</t>
  </si>
  <si>
    <t>CENTERVILLE COMMUNITY LIBRARY</t>
  </si>
  <si>
    <t>DOLAND COMMUNITY LIBRARY</t>
  </si>
  <si>
    <t>ELK POINT-JEFFERSON COMMUNITY/SCHOOL LIBRARY</t>
  </si>
  <si>
    <t>FAITH PUBLIC LIBRARY</t>
  </si>
  <si>
    <t>IRENE SCHOOL/COMMUNITY LIBRARY</t>
  </si>
  <si>
    <t>LENNOX COMMUNITY LIBRARY</t>
  </si>
  <si>
    <t>MENNO COMMUNITY-SCHOOL LIBRARY</t>
  </si>
  <si>
    <t>MOODY COUNTY RESOURCE CENTER</t>
  </si>
  <si>
    <t>PLANKINTON COMMUNITY LIBRARY</t>
  </si>
  <si>
    <t>SCOTLAND COMMUNITY LIBRARY</t>
  </si>
  <si>
    <t>SIOUXLAND LIBRARIES</t>
  </si>
  <si>
    <t>TEA COMMUNITY LIBRARY</t>
  </si>
  <si>
    <t>TRIPP PUBLIC LIBRARY</t>
  </si>
  <si>
    <t>WOONSOCKET COMMUNITY LIBRARY</t>
  </si>
  <si>
    <t>Statewide total</t>
  </si>
  <si>
    <t>*Federal unduplicated legal service area population</t>
  </si>
  <si>
    <t>Definitions</t>
  </si>
  <si>
    <t>Number of Service Outlets - Includes main library, branches, and bookmobiles</t>
  </si>
  <si>
    <t>Registered Users (#503) - Active cardholders</t>
  </si>
  <si>
    <t>Public Service Hours per Week - Average weekly hours the main library is open to the public</t>
  </si>
  <si>
    <t>Total Paid Employees FTE (#253) - One FTE is equal to 40 hours of work per week; Total FTE staff includes librarians and all other paid staff</t>
  </si>
  <si>
    <t>Total Operating Revenue (#304) - Sum of local, state, federal and other income used for operating expenditures</t>
  </si>
  <si>
    <t>Circulation of Materials (#550) - Sum of physical and electronic library materials circulation transactions</t>
  </si>
  <si>
    <t>Public Computer Sessions (#651) - Annual total number of uses (sessions) of the library's internet-connected computers.</t>
  </si>
  <si>
    <t>Program Attendance (#603) - Total count of audience at all synchronous library programs</t>
  </si>
  <si>
    <t>Population of Legal Service Area (#208)</t>
  </si>
  <si>
    <t>Total Paid Employees FTE (#253)</t>
  </si>
  <si>
    <t>Income / Expenditures</t>
  </si>
  <si>
    <t>Services</t>
  </si>
  <si>
    <t>Number of Service Outlets</t>
  </si>
  <si>
    <t>Last updated</t>
  </si>
  <si>
    <t>A. H. BROWN PUBLIC LIBRARY</t>
  </si>
  <si>
    <t>COZARD MEMORIAL LIBRARY</t>
  </si>
  <si>
    <t>DAKOTA CLUB LIBRARY</t>
  </si>
  <si>
    <t>DOROTHEE PIKE MEMORIAL LIBRARY</t>
  </si>
  <si>
    <t>ELKTON SCHOOL/COMMUNITY LIBRARY</t>
  </si>
  <si>
    <t>EMIL M. LARSON LIBRARY</t>
  </si>
  <si>
    <t>EMMA BURNHAM PUBLIC LIBRARY</t>
  </si>
  <si>
    <t>GRACE BALLOCH MEMORIAL LIBRARY</t>
  </si>
  <si>
    <t>HAZEL L. MEYER MEMORIAL LIBRARY</t>
  </si>
  <si>
    <t>KATHRYN SCHULKOSKI PUBLIC LIBRARY</t>
  </si>
  <si>
    <t>LAKE ANDES PUBLIC LIBRARY</t>
  </si>
  <si>
    <t>M. P. BEEBE MEMORIAL LIBRARY</t>
  </si>
  <si>
    <t>OGLALA LAKOTA COLLEGE WOKSAPE TIPI ACADEMIC &amp; PUBLIC LIBRARY</t>
  </si>
  <si>
    <t>PHOEBE APPERSON HEARST FREE LIBRARY</t>
  </si>
  <si>
    <t>R. E. RAWLINS MUNICIPAL LIBRARY</t>
  </si>
  <si>
    <t>SINTE GLESKA UNIVERSITY LIBRARY</t>
  </si>
  <si>
    <t>SISSETON WAHPETON COMMUNITY COLLEGE LIBRARY</t>
  </si>
  <si>
    <t>SULLY AREA LIBRARY</t>
  </si>
  <si>
    <t>WAGE MEMORIAL LIBRARY</t>
  </si>
  <si>
    <t>Non Resident Annual Fee</t>
  </si>
  <si>
    <t>Public Service Hours Per Week</t>
  </si>
  <si>
    <t>Total Operating Revenue (#304)</t>
  </si>
  <si>
    <t>Circulation of Materials (#550)</t>
  </si>
  <si>
    <t>Program Attendance (#610)</t>
  </si>
  <si>
    <t>Public Computer Sessions (#651)</t>
  </si>
  <si>
    <t>Public WiFi Sessions (#652)</t>
  </si>
  <si>
    <t>Population of Legal Service Area (#208) - Number of people in the geographic area for which a library has been established to offer services and from which the library derives revenue.</t>
  </si>
  <si>
    <t>Non Resident Annual Fee - Fee charged to users living outside the library's service area</t>
  </si>
  <si>
    <t>Expenditures on Library Materials (#356)</t>
  </si>
  <si>
    <t>City</t>
  </si>
  <si>
    <t>City / School District</t>
  </si>
  <si>
    <t>County / School District</t>
  </si>
  <si>
    <t>County</t>
  </si>
  <si>
    <t>Non-profit Association</t>
  </si>
  <si>
    <t>City / County</t>
  </si>
  <si>
    <t>Multi County</t>
  </si>
  <si>
    <t>Tribal</t>
  </si>
  <si>
    <t>IHANKTONWAN COMMUNITY COLLEGE LIBRARY</t>
  </si>
  <si>
    <t>n/a</t>
  </si>
  <si>
    <t>Square footage (#711)</t>
  </si>
  <si>
    <t>Square footage (#711) - Includes square footage of all the library's outlets</t>
  </si>
  <si>
    <t>Expenditures on Library Materials (#356) - Sum of expenditures for all materials considered part of the library's collections</t>
  </si>
  <si>
    <t>Public WiFi Sessions (#652) - Annual number of sessions (uses) provided by the library's public WiFi internet network</t>
  </si>
  <si>
    <t>Administration Type</t>
  </si>
  <si>
    <t>Administration Type - Entity/entities under which the library currently serves</t>
  </si>
  <si>
    <t>South Dakota public library service statistics as reported via the Public Libraries Survey FY2025</t>
  </si>
  <si>
    <t>Selected financial and service statistics reported by South Dakota public libraries for calendar year 2025. For questions contact the State Library Data Coordinator: Shawn.Behrends@state.sd.us</t>
  </si>
  <si>
    <t>835,080*</t>
  </si>
  <si>
    <t>South Dakota public library local government income as reported via the Public Libraries Survey FY2025</t>
  </si>
  <si>
    <t>Data reported for calendar year 2025. Contact the State Library Data Coordinator for questions: Shawn.Behrends@state.sd.us</t>
  </si>
  <si>
    <t>Local government operating income</t>
  </si>
  <si>
    <t>Geographic Code (#204)</t>
  </si>
  <si>
    <t>City/Town</t>
  </si>
  <si>
    <t>School district</t>
  </si>
  <si>
    <t>Tribal appropriation</t>
  </si>
  <si>
    <t>College appropriation</t>
  </si>
  <si>
    <t>Other contracts</t>
  </si>
  <si>
    <t>Total local government revenue (#300)</t>
  </si>
  <si>
    <t>WALWORTH</t>
  </si>
  <si>
    <t>Place (e.g., incorporated city or village, censusdesignated), entirety</t>
  </si>
  <si>
    <t>UNION</t>
  </si>
  <si>
    <t>School District - Unified, entirety</t>
  </si>
  <si>
    <t>DOUGLAS</t>
  </si>
  <si>
    <t>BON HOMME</t>
  </si>
  <si>
    <t>BUTTE</t>
  </si>
  <si>
    <t>BENNETT</t>
  </si>
  <si>
    <t>County or Equivalent, entirety</t>
  </si>
  <si>
    <t>PERKINS</t>
  </si>
  <si>
    <t>EDMUNDS</t>
  </si>
  <si>
    <t>MARSHALL</t>
  </si>
  <si>
    <t>BROOKINGS</t>
  </si>
  <si>
    <t>GREGORY</t>
  </si>
  <si>
    <t>LINCOLN</t>
  </si>
  <si>
    <t>TURNER</t>
  </si>
  <si>
    <t>DEUEL</t>
  </si>
  <si>
    <t>BRULE</t>
  </si>
  <si>
    <t>Multi-Place, entirety</t>
  </si>
  <si>
    <t>CUSTER</t>
  </si>
  <si>
    <t>DEWEY</t>
  </si>
  <si>
    <t>Multi-County, overlap</t>
  </si>
  <si>
    <t>LAWRENCE</t>
  </si>
  <si>
    <t>Place (e.g., incorporated city or village, censusdesignated), overlap</t>
  </si>
  <si>
    <t>MINNEHAHA</t>
  </si>
  <si>
    <t>SPINK</t>
  </si>
  <si>
    <t>KINGSBURY</t>
  </si>
  <si>
    <t>FALL RIVER</t>
  </si>
  <si>
    <t>CLAY</t>
  </si>
  <si>
    <t>CLARK</t>
  </si>
  <si>
    <t>BROWN</t>
  </si>
  <si>
    <t>MEADE</t>
  </si>
  <si>
    <t>School District - Unified, overlap</t>
  </si>
  <si>
    <t>FAULK</t>
  </si>
  <si>
    <t>HUTCHINSON</t>
  </si>
  <si>
    <t>GRANT</t>
  </si>
  <si>
    <t>HAAKON</t>
  </si>
  <si>
    <t>CODINGTON</t>
  </si>
  <si>
    <t>HAND</t>
  </si>
  <si>
    <t>PENNINGTON</t>
  </si>
  <si>
    <t>MINER</t>
  </si>
  <si>
    <t>BEADLE</t>
  </si>
  <si>
    <t>HYDE</t>
  </si>
  <si>
    <t>IHANKTONWAN COMMUNITY/COLLEGE LIBRARY</t>
  </si>
  <si>
    <t>CHARLES MIX</t>
  </si>
  <si>
    <t>Other</t>
  </si>
  <si>
    <t>JACKSON</t>
  </si>
  <si>
    <t>MCPHERSON</t>
  </si>
  <si>
    <t>LYMAN</t>
  </si>
  <si>
    <t>LAKE</t>
  </si>
  <si>
    <t>DAVISON</t>
  </si>
  <si>
    <t>MOODY</t>
  </si>
  <si>
    <t>HARDING</t>
  </si>
  <si>
    <t>OGLALA LAKOTA</t>
  </si>
  <si>
    <t>Multi-Place, overlap</t>
  </si>
  <si>
    <t>AURORA</t>
  </si>
  <si>
    <t>POTTER</t>
  </si>
  <si>
    <t>HUGHES</t>
  </si>
  <si>
    <t>TODD</t>
  </si>
  <si>
    <t>County or Equivalent, overlap</t>
  </si>
  <si>
    <t>ROBERTS</t>
  </si>
  <si>
    <t>SULLY</t>
  </si>
  <si>
    <t>TRIPP</t>
  </si>
  <si>
    <t>DAY</t>
  </si>
  <si>
    <t>JERAULD</t>
  </si>
  <si>
    <t>SANBORN</t>
  </si>
  <si>
    <t>YANKTON</t>
  </si>
  <si>
    <t>Population of Legal Service Area (#208) - The number of people in the geographic area for which a public library has been established to offer services and from which the library derives revenue</t>
  </si>
  <si>
    <t>Geographic Code (#204) - Geographic area from which the library is deriving income to serve</t>
  </si>
  <si>
    <t>South Dakota public library key ratios as reported via the Public Libraries Survey FY2025</t>
  </si>
  <si>
    <t>Selected financial and service ratios for calendar year 2025. Contact the State Library Data Coordinator for questions: Shawn.Behrends@state.sd.us</t>
  </si>
  <si>
    <t>Financial</t>
  </si>
  <si>
    <t>Collection Use</t>
  </si>
  <si>
    <t>Programs</t>
  </si>
  <si>
    <t>Population of Legal Service Area</t>
  </si>
  <si>
    <t>Geographic code</t>
  </si>
  <si>
    <t>Local government operating revenue per capita</t>
  </si>
  <si>
    <t>Total operating revenue per capita</t>
  </si>
  <si>
    <t>Total operating expenditures per capita</t>
  </si>
  <si>
    <t>Total collection expenditures per capita</t>
  </si>
  <si>
    <t>Collection expenditures as a percent of total operating expenditures</t>
  </si>
  <si>
    <t>Registered borrowers per capita</t>
  </si>
  <si>
    <t>Library visits per capita</t>
  </si>
  <si>
    <t>Public internet computer uses per capita</t>
  </si>
  <si>
    <t>Public WiFi uses per capita</t>
  </si>
  <si>
    <t>Total circulation per capita</t>
  </si>
  <si>
    <t>Circulation of children's materials as percent of total circulation</t>
  </si>
  <si>
    <t>Circulation of electronic materials as percent of total circulation</t>
  </si>
  <si>
    <t>Total program attendance per capita</t>
  </si>
  <si>
    <t>Total attendance per program</t>
  </si>
  <si>
    <t>Statewide ratios</t>
  </si>
  <si>
    <t>Population of Legal Service Area - The number of people in the geographic area for which a public library has been established to offer services and from which the library derives revenue</t>
  </si>
  <si>
    <t>Geographic Code - Geographic area from which the library is deriving income to serve</t>
  </si>
  <si>
    <t>Total collection expenditures - Sum of operating expenditures for all materials considered part of the library's collections</t>
  </si>
  <si>
    <t>Registered borrowers - Active card holders</t>
  </si>
  <si>
    <t>Library visits - Total number of persons entering the library for whatever purpose during the year</t>
  </si>
  <si>
    <t>Total circulation - Sum of physical and electronic circulation transactions</t>
  </si>
  <si>
    <t>Public internet computer uses - Annual total number of uses (sessions) of the library's internet-connected computers</t>
  </si>
  <si>
    <t>Public WiFi uses - Annual total number of uses of the library's public wireless network</t>
  </si>
  <si>
    <t>Program attendance - Count of audience at library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</si>
</sst>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164" formatCode="[&lt;=9999999]###\-####;\(###\)\ ###\-####"/>
    <numFmt numFmtId="165" formatCode="[&lt;=999999999999999]###\-####;\(###\)\ ###\-####\ \x#####"/>
    <numFmt numFmtId="166" formatCode="[&lt;=99999]00000;[&lt;=999999999]00000\-0000"/>
    <numFmt numFmtId="167" formatCode="&quot;$&quot;#,##0"/>
    <numFmt numFmtId="168" formatCode="0.0%"/>
    <numFmt numFmtId="169" formatCode="&quot;$&quot;#,##0.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4"/>
      <color theme="3"/>
      <name val="Calibri"/>
      <family val="2"/>
      <scheme val="minor"/>
    </font>
    <font>
      <b/>
      <sz val="10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C7B78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8" fontId="24" fillId="0" borderId="0" applyFont="0" applyFill="0" applyBorder="0" applyAlignment="0" applyProtection="0"/>
    <xf numFmtId="10" fontId="24" fillId="0" borderId="0" applyFont="0" applyFill="0" applyBorder="0" applyAlignment="0" applyProtection="0"/>
    <xf numFmtId="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20" fontId="24" fillId="0" borderId="0" applyFont="0" applyFill="0" applyBorder="0" applyAlignment="0" applyProtection="0"/>
    <xf numFmtId="22" fontId="24" fillId="0" borderId="0" applyFont="0" applyFill="0" applyBorder="0" applyAlignment="0" applyProtection="0"/>
    <xf numFmtId="15" fontId="24" fillId="0" borderId="0" applyFont="0" applyFill="0" applyBorder="0" applyAlignment="0" applyProtection="0"/>
    <xf numFmtId="15" fontId="24" fillId="0" borderId="0" applyFont="0" applyFill="0" applyBorder="0" applyAlignment="0" applyProtection="0"/>
    <xf numFmtId="19" fontId="24" fillId="0" borderId="0" applyFont="0" applyFill="0" applyBorder="0" applyAlignment="0" applyProtection="0"/>
    <xf numFmtId="18" fontId="24" fillId="0" borderId="0" applyFont="0" applyFill="0" applyBorder="0" applyAlignment="0" applyProtection="0"/>
    <xf numFmtId="0" fontId="24" fillId="0" borderId="0" applyNumberFormat="0" applyFont="0" applyFill="0" applyBorder="0" applyProtection="0">
      <alignment horizontal="left" vertical="center"/>
    </xf>
    <xf numFmtId="0" fontId="24" fillId="0" borderId="0" applyNumberFormat="0" applyFont="0" applyFill="0" applyBorder="0" applyProtection="0">
      <alignment horizontal="left" vertical="center"/>
    </xf>
    <xf numFmtId="164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4" fillId="0" borderId="0"/>
    <xf numFmtId="9" fontId="2" fillId="0" borderId="0" applyFont="0" applyFill="0" applyBorder="0" applyAlignment="0" applyProtection="0"/>
  </cellStyleXfs>
  <cellXfs count="150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0" fontId="21" fillId="0" borderId="0" xfId="0" applyFont="1"/>
    <xf numFmtId="0" fontId="22" fillId="0" borderId="0" xfId="0" applyFont="1"/>
    <xf numFmtId="167" fontId="21" fillId="0" borderId="0" xfId="0" applyNumberFormat="1" applyFont="1"/>
    <xf numFmtId="0" fontId="20" fillId="0" borderId="0" xfId="0" applyFont="1" applyAlignment="1">
      <alignment wrapText="1"/>
    </xf>
    <xf numFmtId="0" fontId="23" fillId="0" borderId="0" xfId="0" applyFont="1" applyAlignment="1">
      <alignment wrapText="1"/>
    </xf>
    <xf numFmtId="3" fontId="22" fillId="0" borderId="0" xfId="0" applyNumberFormat="1" applyFont="1"/>
    <xf numFmtId="3" fontId="21" fillId="0" borderId="0" xfId="0" applyNumberFormat="1" applyFont="1"/>
    <xf numFmtId="2" fontId="21" fillId="0" borderId="0" xfId="0" applyNumberFormat="1" applyFont="1"/>
    <xf numFmtId="1" fontId="21" fillId="0" borderId="0" xfId="0" applyNumberFormat="1" applyFont="1"/>
    <xf numFmtId="167" fontId="22" fillId="0" borderId="0" xfId="0" applyNumberFormat="1" applyFont="1"/>
    <xf numFmtId="0" fontId="21" fillId="0" borderId="0" xfId="0" applyFont="1" applyAlignment="1">
      <alignment vertical="center"/>
    </xf>
    <xf numFmtId="167" fontId="20" fillId="33" borderId="12" xfId="0" applyNumberFormat="1" applyFont="1" applyFill="1" applyBorder="1"/>
    <xf numFmtId="167" fontId="20" fillId="33" borderId="13" xfId="0" applyNumberFormat="1" applyFont="1" applyFill="1" applyBorder="1"/>
    <xf numFmtId="0" fontId="20" fillId="33" borderId="12" xfId="0" applyFont="1" applyFill="1" applyBorder="1"/>
    <xf numFmtId="0" fontId="20" fillId="33" borderId="13" xfId="0" applyFont="1" applyFill="1" applyBorder="1"/>
    <xf numFmtId="1" fontId="20" fillId="33" borderId="11" xfId="0" applyNumberFormat="1" applyFont="1" applyFill="1" applyBorder="1" applyAlignment="1">
      <alignment horizontal="center" wrapText="1"/>
    </xf>
    <xf numFmtId="167" fontId="20" fillId="33" borderId="10" xfId="0" applyNumberFormat="1" applyFont="1" applyFill="1" applyBorder="1" applyAlignment="1">
      <alignment horizontal="center" wrapText="1"/>
    </xf>
    <xf numFmtId="0" fontId="20" fillId="33" borderId="20" xfId="0" applyFont="1" applyFill="1" applyBorder="1" applyAlignment="1">
      <alignment horizontal="center" wrapText="1"/>
    </xf>
    <xf numFmtId="0" fontId="21" fillId="0" borderId="0" xfId="0" applyFont="1" applyAlignment="1">
      <alignment horizontal="right"/>
    </xf>
    <xf numFmtId="0" fontId="25" fillId="0" borderId="0" xfId="0" applyFont="1" applyAlignment="1">
      <alignment vertical="center"/>
    </xf>
    <xf numFmtId="0" fontId="20" fillId="33" borderId="21" xfId="0" applyFont="1" applyFill="1" applyBorder="1" applyAlignment="1">
      <alignment horizontal="center" wrapText="1"/>
    </xf>
    <xf numFmtId="3" fontId="22" fillId="0" borderId="0" xfId="0" applyNumberFormat="1" applyFont="1" applyAlignment="1">
      <alignment horizontal="right"/>
    </xf>
    <xf numFmtId="4" fontId="26" fillId="0" borderId="0" xfId="0" applyNumberFormat="1" applyFont="1"/>
    <xf numFmtId="167" fontId="26" fillId="0" borderId="0" xfId="0" applyNumberFormat="1" applyFont="1"/>
    <xf numFmtId="2" fontId="22" fillId="0" borderId="0" xfId="0" applyNumberFormat="1" applyFont="1"/>
    <xf numFmtId="2" fontId="20" fillId="33" borderId="11" xfId="0" applyNumberFormat="1" applyFont="1" applyFill="1" applyBorder="1" applyAlignment="1">
      <alignment horizontal="center" wrapText="1"/>
    </xf>
    <xf numFmtId="167" fontId="20" fillId="33" borderId="20" xfId="0" applyNumberFormat="1" applyFont="1" applyFill="1" applyBorder="1" applyAlignment="1">
      <alignment horizontal="center" wrapText="1"/>
    </xf>
    <xf numFmtId="14" fontId="21" fillId="0" borderId="0" xfId="0" applyNumberFormat="1" applyFont="1" applyAlignment="1">
      <alignment horizontal="right"/>
    </xf>
    <xf numFmtId="0" fontId="20" fillId="33" borderId="14" xfId="0" applyFont="1" applyFill="1" applyBorder="1" applyAlignment="1">
      <alignment horizontal="right"/>
    </xf>
    <xf numFmtId="0" fontId="21" fillId="0" borderId="22" xfId="55" applyFont="1" applyBorder="1">
      <alignment horizontal="left" vertical="center"/>
    </xf>
    <xf numFmtId="3" fontId="21" fillId="0" borderId="15" xfId="44" applyFont="1" applyBorder="1"/>
    <xf numFmtId="0" fontId="21" fillId="0" borderId="0" xfId="55" applyFont="1" applyBorder="1">
      <alignment horizontal="left" vertical="center"/>
    </xf>
    <xf numFmtId="3" fontId="21" fillId="0" borderId="16" xfId="44" applyFont="1" applyBorder="1" applyAlignment="1">
      <alignment horizontal="right"/>
    </xf>
    <xf numFmtId="0" fontId="21" fillId="0" borderId="16" xfId="55" applyFont="1" applyBorder="1" applyAlignment="1">
      <alignment horizontal="right" vertical="center"/>
    </xf>
    <xf numFmtId="3" fontId="21" fillId="0" borderId="0" xfId="44" applyFont="1" applyBorder="1" applyAlignment="1">
      <alignment horizontal="right"/>
    </xf>
    <xf numFmtId="0" fontId="21" fillId="0" borderId="23" xfId="55" applyFont="1" applyBorder="1">
      <alignment horizontal="left" vertical="center"/>
    </xf>
    <xf numFmtId="3" fontId="21" fillId="0" borderId="17" xfId="44" applyFont="1" applyBorder="1"/>
    <xf numFmtId="0" fontId="21" fillId="0" borderId="18" xfId="55" applyFont="1" applyBorder="1">
      <alignment horizontal="left" vertical="center"/>
    </xf>
    <xf numFmtId="3" fontId="21" fillId="0" borderId="19" xfId="44" applyFont="1" applyBorder="1" applyAlignment="1">
      <alignment horizontal="right"/>
    </xf>
    <xf numFmtId="3" fontId="21" fillId="0" borderId="15" xfId="44" applyFont="1" applyBorder="1" applyAlignment="1">
      <alignment horizontal="right"/>
    </xf>
    <xf numFmtId="167" fontId="21" fillId="0" borderId="0" xfId="0" applyNumberFormat="1" applyFont="1" applyBorder="1" applyAlignment="1">
      <alignment horizontal="right"/>
    </xf>
    <xf numFmtId="4" fontId="21" fillId="0" borderId="0" xfId="0" applyNumberFormat="1" applyFont="1" applyBorder="1" applyAlignment="1">
      <alignment horizontal="right"/>
    </xf>
    <xf numFmtId="0" fontId="21" fillId="0" borderId="0" xfId="55" applyFont="1" applyBorder="1" applyAlignment="1">
      <alignment horizontal="right" vertical="center"/>
    </xf>
    <xf numFmtId="3" fontId="21" fillId="0" borderId="18" xfId="44" applyFont="1" applyBorder="1" applyAlignment="1">
      <alignment horizontal="right"/>
    </xf>
    <xf numFmtId="167" fontId="21" fillId="0" borderId="18" xfId="0" applyNumberFormat="1" applyFont="1" applyBorder="1" applyAlignment="1">
      <alignment horizontal="right"/>
    </xf>
    <xf numFmtId="4" fontId="21" fillId="0" borderId="18" xfId="0" applyNumberFormat="1" applyFont="1" applyBorder="1" applyAlignment="1">
      <alignment horizontal="right"/>
    </xf>
    <xf numFmtId="167" fontId="21" fillId="0" borderId="15" xfId="0" applyNumberFormat="1" applyFont="1" applyBorder="1" applyAlignment="1">
      <alignment horizontal="right"/>
    </xf>
    <xf numFmtId="167" fontId="21" fillId="0" borderId="16" xfId="0" applyNumberFormat="1" applyFont="1" applyBorder="1" applyAlignment="1">
      <alignment horizontal="right"/>
    </xf>
    <xf numFmtId="0" fontId="21" fillId="0" borderId="15" xfId="55" applyFont="1" applyBorder="1" applyAlignment="1">
      <alignment horizontal="right" vertical="center"/>
    </xf>
    <xf numFmtId="167" fontId="21" fillId="0" borderId="17" xfId="0" applyNumberFormat="1" applyFont="1" applyBorder="1" applyAlignment="1">
      <alignment horizontal="right"/>
    </xf>
    <xf numFmtId="167" fontId="21" fillId="0" borderId="19" xfId="0" applyNumberFormat="1" applyFont="1" applyBorder="1" applyAlignment="1">
      <alignment horizontal="right"/>
    </xf>
    <xf numFmtId="3" fontId="21" fillId="0" borderId="17" xfId="44" applyFont="1" applyBorder="1" applyAlignment="1">
      <alignment horizontal="right"/>
    </xf>
    <xf numFmtId="0" fontId="21" fillId="0" borderId="0" xfId="60" applyFont="1"/>
    <xf numFmtId="0" fontId="21" fillId="0" borderId="0" xfId="60" applyFont="1" applyAlignment="1">
      <alignment horizontal="right"/>
    </xf>
    <xf numFmtId="14" fontId="21" fillId="0" borderId="0" xfId="60" applyNumberFormat="1" applyFont="1" applyAlignment="1">
      <alignment horizontal="left"/>
    </xf>
    <xf numFmtId="0" fontId="24" fillId="0" borderId="0" xfId="60"/>
    <xf numFmtId="0" fontId="25" fillId="0" borderId="0" xfId="60" applyFont="1" applyAlignment="1">
      <alignment vertical="center"/>
    </xf>
    <xf numFmtId="0" fontId="21" fillId="0" borderId="0" xfId="60" applyFont="1" applyAlignment="1">
      <alignment vertical="center"/>
    </xf>
    <xf numFmtId="0" fontId="20" fillId="33" borderId="12" xfId="60" applyFont="1" applyFill="1" applyBorder="1"/>
    <xf numFmtId="0" fontId="21" fillId="33" borderId="13" xfId="60" applyFont="1" applyFill="1" applyBorder="1"/>
    <xf numFmtId="0" fontId="21" fillId="33" borderId="14" xfId="60" applyFont="1" applyFill="1" applyBorder="1"/>
    <xf numFmtId="0" fontId="20" fillId="33" borderId="10" xfId="60" applyFont="1" applyFill="1" applyBorder="1" applyAlignment="1">
      <alignment horizontal="center" wrapText="1"/>
    </xf>
    <xf numFmtId="0" fontId="20" fillId="33" borderId="11" xfId="60" applyFont="1" applyFill="1" applyBorder="1" applyAlignment="1">
      <alignment horizontal="center" wrapText="1"/>
    </xf>
    <xf numFmtId="0" fontId="20" fillId="33" borderId="20" xfId="60" applyFont="1" applyFill="1" applyBorder="1" applyAlignment="1">
      <alignment horizontal="center" wrapText="1"/>
    </xf>
    <xf numFmtId="0" fontId="20" fillId="0" borderId="0" xfId="60" applyFont="1" applyAlignment="1">
      <alignment wrapText="1"/>
    </xf>
    <xf numFmtId="0" fontId="23" fillId="0" borderId="0" xfId="60" applyFont="1" applyAlignment="1">
      <alignment wrapText="1"/>
    </xf>
    <xf numFmtId="0" fontId="21" fillId="0" borderId="15" xfId="55" applyFont="1" applyBorder="1">
      <alignment horizontal="left" vertical="center"/>
    </xf>
    <xf numFmtId="3" fontId="21" fillId="0" borderId="0" xfId="44" applyFont="1" applyBorder="1"/>
    <xf numFmtId="0" fontId="21" fillId="0" borderId="16" xfId="55" applyFont="1" applyBorder="1">
      <alignment horizontal="left" vertical="center"/>
    </xf>
    <xf numFmtId="167" fontId="21" fillId="0" borderId="15" xfId="60" applyNumberFormat="1" applyFont="1" applyBorder="1" applyAlignment="1">
      <alignment horizontal="right"/>
    </xf>
    <xf numFmtId="167" fontId="21" fillId="0" borderId="0" xfId="60" applyNumberFormat="1" applyFont="1" applyAlignment="1">
      <alignment horizontal="right"/>
    </xf>
    <xf numFmtId="167" fontId="21" fillId="0" borderId="16" xfId="60" applyNumberFormat="1" applyFont="1" applyBorder="1" applyAlignment="1">
      <alignment horizontal="right"/>
    </xf>
    <xf numFmtId="0" fontId="21" fillId="0" borderId="17" xfId="55" applyFont="1" applyBorder="1">
      <alignment horizontal="left" vertical="center"/>
    </xf>
    <xf numFmtId="3" fontId="21" fillId="0" borderId="18" xfId="44" applyFont="1" applyBorder="1"/>
    <xf numFmtId="0" fontId="21" fillId="0" borderId="19" xfId="55" applyFont="1" applyBorder="1">
      <alignment horizontal="left" vertical="center"/>
    </xf>
    <xf numFmtId="167" fontId="21" fillId="0" borderId="17" xfId="60" applyNumberFormat="1" applyFont="1" applyBorder="1" applyAlignment="1">
      <alignment horizontal="right"/>
    </xf>
    <xf numFmtId="167" fontId="21" fillId="0" borderId="18" xfId="60" applyNumberFormat="1" applyFont="1" applyBorder="1" applyAlignment="1">
      <alignment horizontal="right"/>
    </xf>
    <xf numFmtId="167" fontId="21" fillId="0" borderId="19" xfId="60" applyNumberFormat="1" applyFont="1" applyBorder="1" applyAlignment="1">
      <alignment horizontal="right"/>
    </xf>
    <xf numFmtId="3" fontId="21" fillId="0" borderId="0" xfId="60" applyNumberFormat="1" applyFont="1"/>
    <xf numFmtId="0" fontId="22" fillId="0" borderId="0" xfId="60" applyFont="1"/>
    <xf numFmtId="3" fontId="22" fillId="0" borderId="0" xfId="60" applyNumberFormat="1" applyFont="1" applyAlignment="1">
      <alignment horizontal="right"/>
    </xf>
    <xf numFmtId="6" fontId="22" fillId="0" borderId="0" xfId="60" applyNumberFormat="1" applyFont="1" applyAlignment="1">
      <alignment horizontal="right"/>
    </xf>
    <xf numFmtId="0" fontId="19" fillId="0" borderId="0" xfId="60" applyFont="1"/>
    <xf numFmtId="168" fontId="21" fillId="0" borderId="0" xfId="61" applyNumberFormat="1" applyFont="1"/>
    <xf numFmtId="2" fontId="21" fillId="0" borderId="0" xfId="60" applyNumberFormat="1" applyFont="1"/>
    <xf numFmtId="10" fontId="21" fillId="0" borderId="0" xfId="61" applyNumberFormat="1" applyFont="1"/>
    <xf numFmtId="0" fontId="27" fillId="0" borderId="0" xfId="60" applyFont="1" applyAlignment="1">
      <alignment horizontal="left" vertical="center"/>
    </xf>
    <xf numFmtId="0" fontId="1" fillId="0" borderId="0" xfId="60" applyFont="1" applyAlignment="1">
      <alignment horizontal="left" vertical="center"/>
    </xf>
    <xf numFmtId="168" fontId="1" fillId="0" borderId="0" xfId="60" applyNumberFormat="1" applyFont="1" applyAlignment="1">
      <alignment horizontal="left" vertical="center"/>
    </xf>
    <xf numFmtId="2" fontId="1" fillId="0" borderId="0" xfId="60" applyNumberFormat="1" applyFont="1" applyAlignment="1">
      <alignment horizontal="left" vertical="center"/>
    </xf>
    <xf numFmtId="10" fontId="1" fillId="0" borderId="0" xfId="60" applyNumberFormat="1" applyFont="1" applyAlignment="1">
      <alignment horizontal="left" vertical="center"/>
    </xf>
    <xf numFmtId="0" fontId="20" fillId="34" borderId="10" xfId="60" applyFont="1" applyFill="1" applyBorder="1" applyAlignment="1">
      <alignment horizontal="left"/>
    </xf>
    <xf numFmtId="0" fontId="20" fillId="34" borderId="11" xfId="60" applyFont="1" applyFill="1" applyBorder="1" applyAlignment="1">
      <alignment horizontal="left"/>
    </xf>
    <xf numFmtId="168" fontId="20" fillId="34" borderId="20" xfId="60" applyNumberFormat="1" applyFont="1" applyFill="1" applyBorder="1" applyAlignment="1">
      <alignment horizontal="left"/>
    </xf>
    <xf numFmtId="2" fontId="20" fillId="34" borderId="10" xfId="60" applyNumberFormat="1" applyFont="1" applyFill="1" applyBorder="1" applyAlignment="1">
      <alignment horizontal="left"/>
    </xf>
    <xf numFmtId="2" fontId="20" fillId="34" borderId="11" xfId="60" applyNumberFormat="1" applyFont="1" applyFill="1" applyBorder="1" applyAlignment="1">
      <alignment horizontal="left"/>
    </xf>
    <xf numFmtId="2" fontId="20" fillId="34" borderId="20" xfId="60" applyNumberFormat="1" applyFont="1" applyFill="1" applyBorder="1" applyAlignment="1">
      <alignment horizontal="left"/>
    </xf>
    <xf numFmtId="10" fontId="20" fillId="34" borderId="11" xfId="60" applyNumberFormat="1" applyFont="1" applyFill="1" applyBorder="1" applyAlignment="1">
      <alignment horizontal="left"/>
    </xf>
    <xf numFmtId="10" fontId="20" fillId="34" borderId="20" xfId="60" applyNumberFormat="1" applyFont="1" applyFill="1" applyBorder="1" applyAlignment="1">
      <alignment horizontal="left"/>
    </xf>
    <xf numFmtId="2" fontId="28" fillId="34" borderId="20" xfId="60" applyNumberFormat="1" applyFont="1" applyFill="1" applyBorder="1" applyAlignment="1">
      <alignment horizontal="left"/>
    </xf>
    <xf numFmtId="0" fontId="20" fillId="34" borderId="10" xfId="60" applyFont="1" applyFill="1" applyBorder="1" applyAlignment="1">
      <alignment horizontal="center" wrapText="1"/>
    </xf>
    <xf numFmtId="0" fontId="20" fillId="34" borderId="11" xfId="60" applyFont="1" applyFill="1" applyBorder="1" applyAlignment="1">
      <alignment horizontal="center" wrapText="1"/>
    </xf>
    <xf numFmtId="0" fontId="20" fillId="34" borderId="20" xfId="60" applyFont="1" applyFill="1" applyBorder="1" applyAlignment="1">
      <alignment horizontal="center" wrapText="1"/>
    </xf>
    <xf numFmtId="168" fontId="20" fillId="34" borderId="20" xfId="60" applyNumberFormat="1" applyFont="1" applyFill="1" applyBorder="1" applyAlignment="1">
      <alignment horizontal="center" wrapText="1"/>
    </xf>
    <xf numFmtId="2" fontId="20" fillId="34" borderId="10" xfId="60" applyNumberFormat="1" applyFont="1" applyFill="1" applyBorder="1" applyAlignment="1">
      <alignment horizontal="center" wrapText="1"/>
    </xf>
    <xf numFmtId="2" fontId="20" fillId="34" borderId="11" xfId="60" applyNumberFormat="1" applyFont="1" applyFill="1" applyBorder="1" applyAlignment="1">
      <alignment horizontal="center" wrapText="1"/>
    </xf>
    <xf numFmtId="2" fontId="20" fillId="34" borderId="20" xfId="60" applyNumberFormat="1" applyFont="1" applyFill="1" applyBorder="1" applyAlignment="1">
      <alignment horizontal="center" wrapText="1"/>
    </xf>
    <xf numFmtId="10" fontId="20" fillId="34" borderId="11" xfId="60" applyNumberFormat="1" applyFont="1" applyFill="1" applyBorder="1" applyAlignment="1">
      <alignment horizontal="center" wrapText="1"/>
    </xf>
    <xf numFmtId="10" fontId="20" fillId="34" borderId="20" xfId="60" applyNumberFormat="1" applyFont="1" applyFill="1" applyBorder="1" applyAlignment="1">
      <alignment horizontal="center" wrapText="1"/>
    </xf>
    <xf numFmtId="0" fontId="19" fillId="0" borderId="0" xfId="60" applyFont="1" applyAlignment="1">
      <alignment wrapText="1"/>
    </xf>
    <xf numFmtId="0" fontId="29" fillId="0" borderId="15" xfId="55" applyFont="1" applyBorder="1">
      <alignment horizontal="left" vertical="center"/>
    </xf>
    <xf numFmtId="169" fontId="21" fillId="0" borderId="15" xfId="60" applyNumberFormat="1" applyFont="1" applyBorder="1" applyAlignment="1">
      <alignment horizontal="right" indent="1"/>
    </xf>
    <xf numFmtId="169" fontId="21" fillId="0" borderId="0" xfId="60" applyNumberFormat="1" applyFont="1" applyAlignment="1">
      <alignment horizontal="right" indent="1"/>
    </xf>
    <xf numFmtId="168" fontId="21" fillId="0" borderId="16" xfId="60" applyNumberFormat="1" applyFont="1" applyBorder="1" applyAlignment="1">
      <alignment horizontal="right" indent="1"/>
    </xf>
    <xf numFmtId="2" fontId="21" fillId="0" borderId="15" xfId="44" applyNumberFormat="1" applyFont="1" applyBorder="1" applyAlignment="1">
      <alignment horizontal="right" indent="1"/>
    </xf>
    <xf numFmtId="2" fontId="21" fillId="0" borderId="0" xfId="44" applyNumberFormat="1" applyFont="1" applyBorder="1" applyAlignment="1">
      <alignment horizontal="right" indent="1"/>
    </xf>
    <xf numFmtId="4" fontId="21" fillId="0" borderId="0" xfId="60" applyNumberFormat="1" applyFont="1" applyAlignment="1">
      <alignment horizontal="right" indent="1"/>
    </xf>
    <xf numFmtId="4" fontId="21" fillId="0" borderId="16" xfId="60" applyNumberFormat="1" applyFont="1" applyBorder="1" applyAlignment="1">
      <alignment horizontal="right" indent="1"/>
    </xf>
    <xf numFmtId="10" fontId="21" fillId="0" borderId="0" xfId="60" applyNumberFormat="1" applyFont="1" applyAlignment="1">
      <alignment horizontal="right"/>
    </xf>
    <xf numFmtId="10" fontId="21" fillId="0" borderId="16" xfId="60" applyNumberFormat="1" applyFont="1" applyBorder="1" applyAlignment="1">
      <alignment horizontal="right" indent="1"/>
    </xf>
    <xf numFmtId="4" fontId="21" fillId="0" borderId="15" xfId="60" applyNumberFormat="1" applyFont="1" applyBorder="1" applyAlignment="1">
      <alignment horizontal="right" indent="1"/>
    </xf>
    <xf numFmtId="0" fontId="21" fillId="0" borderId="16" xfId="55" applyFont="1" applyBorder="1" applyAlignment="1">
      <alignment horizontal="right" vertical="center" indent="1"/>
    </xf>
    <xf numFmtId="169" fontId="21" fillId="0" borderId="16" xfId="60" applyNumberFormat="1" applyFont="1" applyBorder="1" applyAlignment="1">
      <alignment horizontal="right" indent="1"/>
    </xf>
    <xf numFmtId="2" fontId="21" fillId="0" borderId="15" xfId="60" applyNumberFormat="1" applyFont="1" applyBorder="1" applyAlignment="1">
      <alignment horizontal="right" indent="1"/>
    </xf>
    <xf numFmtId="2" fontId="21" fillId="0" borderId="0" xfId="60" applyNumberFormat="1" applyFont="1" applyAlignment="1">
      <alignment horizontal="right" indent="1"/>
    </xf>
    <xf numFmtId="10" fontId="21" fillId="0" borderId="0" xfId="55" applyNumberFormat="1" applyFont="1" applyBorder="1" applyAlignment="1">
      <alignment horizontal="right" vertical="center"/>
    </xf>
    <xf numFmtId="10" fontId="21" fillId="0" borderId="16" xfId="55" applyNumberFormat="1" applyFont="1" applyBorder="1" applyAlignment="1">
      <alignment horizontal="right" vertical="center" indent="1"/>
    </xf>
    <xf numFmtId="0" fontId="29" fillId="0" borderId="17" xfId="55" applyFont="1" applyBorder="1">
      <alignment horizontal="left" vertical="center"/>
    </xf>
    <xf numFmtId="169" fontId="21" fillId="0" borderId="17" xfId="60" applyNumberFormat="1" applyFont="1" applyBorder="1" applyAlignment="1">
      <alignment horizontal="right" indent="1"/>
    </xf>
    <xf numFmtId="169" fontId="21" fillId="0" borderId="18" xfId="60" applyNumberFormat="1" applyFont="1" applyBorder="1" applyAlignment="1">
      <alignment horizontal="right" indent="1"/>
    </xf>
    <xf numFmtId="168" fontId="21" fillId="0" borderId="19" xfId="60" applyNumberFormat="1" applyFont="1" applyBorder="1" applyAlignment="1">
      <alignment horizontal="right" indent="1"/>
    </xf>
    <xf numFmtId="2" fontId="21" fillId="0" borderId="17" xfId="44" applyNumberFormat="1" applyFont="1" applyBorder="1" applyAlignment="1">
      <alignment horizontal="right" indent="1"/>
    </xf>
    <xf numFmtId="2" fontId="21" fillId="0" borderId="18" xfId="44" applyNumberFormat="1" applyFont="1" applyBorder="1" applyAlignment="1">
      <alignment horizontal="right" indent="1"/>
    </xf>
    <xf numFmtId="4" fontId="21" fillId="0" borderId="18" xfId="60" applyNumberFormat="1" applyFont="1" applyBorder="1" applyAlignment="1">
      <alignment horizontal="right" indent="1"/>
    </xf>
    <xf numFmtId="4" fontId="21" fillId="0" borderId="19" xfId="60" applyNumberFormat="1" applyFont="1" applyBorder="1" applyAlignment="1">
      <alignment horizontal="right" indent="1"/>
    </xf>
    <xf numFmtId="10" fontId="21" fillId="0" borderId="18" xfId="60" applyNumberFormat="1" applyFont="1" applyBorder="1" applyAlignment="1">
      <alignment horizontal="right"/>
    </xf>
    <xf numFmtId="10" fontId="21" fillId="0" borderId="19" xfId="60" applyNumberFormat="1" applyFont="1" applyBorder="1" applyAlignment="1">
      <alignment horizontal="right" indent="1"/>
    </xf>
    <xf numFmtId="4" fontId="21" fillId="0" borderId="17" xfId="60" applyNumberFormat="1" applyFont="1" applyBorder="1" applyAlignment="1">
      <alignment horizontal="right" indent="1"/>
    </xf>
    <xf numFmtId="4" fontId="21" fillId="0" borderId="0" xfId="60" applyNumberFormat="1" applyFont="1"/>
    <xf numFmtId="10" fontId="21" fillId="0" borderId="0" xfId="60" applyNumberFormat="1" applyFont="1"/>
    <xf numFmtId="8" fontId="22" fillId="0" borderId="0" xfId="60" applyNumberFormat="1" applyFont="1"/>
    <xf numFmtId="168" fontId="22" fillId="0" borderId="0" xfId="61" applyNumberFormat="1" applyFont="1" applyBorder="1"/>
    <xf numFmtId="2" fontId="22" fillId="0" borderId="0" xfId="60" applyNumberFormat="1" applyFont="1"/>
    <xf numFmtId="2" fontId="19" fillId="0" borderId="0" xfId="60" applyNumberFormat="1" applyFont="1"/>
    <xf numFmtId="10" fontId="22" fillId="0" borderId="0" xfId="61" applyNumberFormat="1" applyFont="1" applyBorder="1"/>
    <xf numFmtId="2" fontId="22" fillId="0" borderId="0" xfId="60" applyNumberFormat="1" applyFont="1" applyAlignment="1">
      <alignment horizontal="right"/>
    </xf>
  </cellXfs>
  <cellStyles count="6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60" xr:uid="{6A90BE20-7FAC-4A2D-B181-109FEB7057A1}"/>
    <cellStyle name="Note" xfId="15" builtinId="10" customBuiltin="1"/>
    <cellStyle name="Output" xfId="10" builtinId="21" customBuiltin="1"/>
    <cellStyle name="Percent 2" xfId="61" xr:uid="{5737AC2D-DC28-4DEF-960D-3923C688B213}"/>
    <cellStyle name="sCurrency" xfId="45" xr:uid="{00000000-0005-0000-0000-000028000000}"/>
    <cellStyle name="sDate" xfId="50" xr:uid="{00000000-0005-0000-0000-000029000000}"/>
    <cellStyle name="sDecimal" xfId="43" xr:uid="{00000000-0005-0000-0000-00002A000000}"/>
    <cellStyle name="sInteger" xfId="44" xr:uid="{00000000-0005-0000-0000-00002B000000}"/>
    <cellStyle name="sLongDate" xfId="51" xr:uid="{00000000-0005-0000-0000-00002C000000}"/>
    <cellStyle name="sLongTime" xfId="53" xr:uid="{00000000-0005-0000-0000-00002D000000}"/>
    <cellStyle name="sMediumDate" xfId="52" xr:uid="{00000000-0005-0000-0000-00002E000000}"/>
    <cellStyle name="sMediumTime" xfId="54" xr:uid="{00000000-0005-0000-0000-00002F000000}"/>
    <cellStyle name="sNumber" xfId="42" xr:uid="{00000000-0005-0000-0000-000030000000}"/>
    <cellStyle name="sPercent" xfId="46" xr:uid="{00000000-0005-0000-0000-000031000000}"/>
    <cellStyle name="sPhone" xfId="57" xr:uid="{00000000-0005-0000-0000-000032000000}"/>
    <cellStyle name="sPhoneExt" xfId="58" xr:uid="{00000000-0005-0000-0000-000033000000}"/>
    <cellStyle name="sRichText" xfId="56" xr:uid="{00000000-0005-0000-0000-000034000000}"/>
    <cellStyle name="sShortDate" xfId="48" xr:uid="{00000000-0005-0000-0000-000035000000}"/>
    <cellStyle name="sShortTime" xfId="49" xr:uid="{00000000-0005-0000-0000-000036000000}"/>
    <cellStyle name="sStandard" xfId="47" xr:uid="{00000000-0005-0000-0000-000037000000}"/>
    <cellStyle name="sText" xfId="55" xr:uid="{00000000-0005-0000-0000-000038000000}"/>
    <cellStyle name="sZip" xfId="59" xr:uid="{00000000-0005-0000-0000-000039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388620</xdr:colOff>
      <xdr:row>0</xdr:row>
      <xdr:rowOff>152400</xdr:rowOff>
    </xdr:from>
    <xdr:to>
      <xdr:col>0</xdr:col>
      <xdr:colOff>2460985</xdr:colOff>
      <xdr:row>3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CFDD4E-7355-4390-AAA7-FF1F35F930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152400"/>
          <a:ext cx="2078080" cy="6972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106680</xdr:rowOff>
    </xdr:from>
    <xdr:to>
      <xdr:col>0</xdr:col>
      <xdr:colOff>2344780</xdr:colOff>
      <xdr:row>3</xdr:row>
      <xdr:rowOff>62865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89D0FD-21B3-4844-9BD8-970FBC3CAE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06680"/>
          <a:ext cx="2074270" cy="7029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66675</xdr:rowOff>
    </xdr:from>
    <xdr:to>
      <xdr:col>0</xdr:col>
      <xdr:colOff>2379070</xdr:colOff>
      <xdr:row>3</xdr:row>
      <xdr:rowOff>53340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89AC78-0103-46E0-B17F-200E91935B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41935"/>
          <a:ext cx="2078080" cy="706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DOE standards">
      <a:dk1>
        <a:srgbClr val="532A45"/>
      </a:dk1>
      <a:lt1>
        <a:srgbClr val="B2292E"/>
      </a:lt1>
      <a:dk2>
        <a:srgbClr val="802629"/>
      </a:dk2>
      <a:lt2>
        <a:srgbClr val="C7B784"/>
      </a:lt2>
      <a:accent1>
        <a:srgbClr val="000000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0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21" sqref="E121"/>
    </sheetView>
  </sheetViews>
  <sheetFormatPr defaultRowHeight="12.75" x14ac:dyDescent="0.2"/>
  <cols>
    <col min="1" max="1" width="41.7109375" style="4" customWidth="1"/>
    <col min="2" max="2" width="10.7109375" style="4" customWidth="1"/>
    <col min="3" max="3" width="18.5703125" style="4" customWidth="1"/>
    <col min="4" max="5" width="8.42578125" style="4" customWidth="1"/>
    <col min="6" max="7" width="10.7109375" style="4" customWidth="1"/>
    <col min="8" max="8" width="10.7109375" style="12" customWidth="1"/>
    <col min="9" max="9" width="10.7109375" style="11" customWidth="1"/>
    <col min="10" max="11" width="12.7109375" style="6" customWidth="1"/>
    <col min="12" max="14" width="12.7109375" style="4" customWidth="1"/>
    <col min="15" max="15" width="12.7109375" style="22" customWidth="1"/>
    <col min="16" max="16" width="8.85546875" style="4"/>
  </cols>
  <sheetData>
    <row r="1" spans="1:16" x14ac:dyDescent="0.2">
      <c r="N1" s="22" t="s">
        <v>104</v>
      </c>
      <c r="O1" s="31">
        <f ca="1">TODAY()</f>
        <v>46162</v>
      </c>
    </row>
    <row r="2" spans="1:16" ht="29.45" customHeight="1" x14ac:dyDescent="0.2">
      <c r="B2" s="23" t="s">
        <v>150</v>
      </c>
    </row>
    <row r="3" spans="1:16" ht="18.600000000000001" customHeight="1" x14ac:dyDescent="0.2">
      <c r="B3" s="14" t="s">
        <v>151</v>
      </c>
    </row>
    <row r="4" spans="1:16" ht="15" x14ac:dyDescent="0.25">
      <c r="J4" s="15" t="s">
        <v>101</v>
      </c>
      <c r="K4" s="16"/>
      <c r="L4" s="17" t="s">
        <v>102</v>
      </c>
      <c r="M4" s="18"/>
      <c r="N4" s="18"/>
      <c r="O4" s="32"/>
    </row>
    <row r="5" spans="1:16" s="8" customFormat="1" ht="75" x14ac:dyDescent="0.25">
      <c r="A5" s="24" t="s">
        <v>0</v>
      </c>
      <c r="B5" s="2" t="s">
        <v>99</v>
      </c>
      <c r="C5" s="3" t="s">
        <v>148</v>
      </c>
      <c r="D5" s="3" t="s">
        <v>103</v>
      </c>
      <c r="E5" s="3" t="s">
        <v>144</v>
      </c>
      <c r="F5" s="3" t="s">
        <v>1</v>
      </c>
      <c r="G5" s="3" t="s">
        <v>124</v>
      </c>
      <c r="H5" s="19" t="s">
        <v>125</v>
      </c>
      <c r="I5" s="29" t="s">
        <v>100</v>
      </c>
      <c r="J5" s="20" t="s">
        <v>126</v>
      </c>
      <c r="K5" s="30" t="s">
        <v>133</v>
      </c>
      <c r="L5" s="2" t="s">
        <v>127</v>
      </c>
      <c r="M5" s="3" t="s">
        <v>128</v>
      </c>
      <c r="N5" s="3" t="s">
        <v>129</v>
      </c>
      <c r="O5" s="21" t="s">
        <v>130</v>
      </c>
      <c r="P5" s="7"/>
    </row>
    <row r="6" spans="1:16" x14ac:dyDescent="0.2">
      <c r="A6" s="33" t="s">
        <v>105</v>
      </c>
      <c r="B6" s="34">
        <v>3129</v>
      </c>
      <c r="C6" s="35" t="s">
        <v>134</v>
      </c>
      <c r="D6" s="38">
        <v>1</v>
      </c>
      <c r="E6" s="38">
        <v>7890</v>
      </c>
      <c r="F6" s="38">
        <v>1385</v>
      </c>
      <c r="G6" s="44">
        <v>45</v>
      </c>
      <c r="H6" s="45">
        <v>45</v>
      </c>
      <c r="I6" s="45">
        <v>2.63</v>
      </c>
      <c r="J6" s="50">
        <v>191307</v>
      </c>
      <c r="K6" s="51">
        <v>12302</v>
      </c>
      <c r="L6" s="43">
        <v>12318</v>
      </c>
      <c r="M6" s="38">
        <v>2826</v>
      </c>
      <c r="N6" s="38">
        <v>2575</v>
      </c>
      <c r="O6" s="36">
        <v>456</v>
      </c>
    </row>
    <row r="7" spans="1:16" x14ac:dyDescent="0.2">
      <c r="A7" s="33" t="s">
        <v>72</v>
      </c>
      <c r="B7" s="34">
        <v>2437</v>
      </c>
      <c r="C7" s="35" t="s">
        <v>135</v>
      </c>
      <c r="D7" s="38">
        <v>1</v>
      </c>
      <c r="E7" s="38">
        <v>2860</v>
      </c>
      <c r="F7" s="38">
        <v>1184</v>
      </c>
      <c r="G7" s="44">
        <v>25</v>
      </c>
      <c r="H7" s="45">
        <v>46</v>
      </c>
      <c r="I7" s="45">
        <v>1.95</v>
      </c>
      <c r="J7" s="50">
        <v>140930</v>
      </c>
      <c r="K7" s="51">
        <v>16885</v>
      </c>
      <c r="L7" s="43">
        <v>6696</v>
      </c>
      <c r="M7" s="38">
        <v>1423</v>
      </c>
      <c r="N7" s="38">
        <v>3042</v>
      </c>
      <c r="O7" s="36">
        <v>8904</v>
      </c>
    </row>
    <row r="8" spans="1:16" x14ac:dyDescent="0.2">
      <c r="A8" s="33" t="s">
        <v>2</v>
      </c>
      <c r="B8" s="34">
        <v>712</v>
      </c>
      <c r="C8" s="35" t="s">
        <v>134</v>
      </c>
      <c r="D8" s="38">
        <v>1</v>
      </c>
      <c r="E8" s="38">
        <v>1300</v>
      </c>
      <c r="F8" s="38">
        <v>794</v>
      </c>
      <c r="G8" s="44">
        <v>0</v>
      </c>
      <c r="H8" s="45">
        <v>28</v>
      </c>
      <c r="I8" s="45">
        <v>0.7</v>
      </c>
      <c r="J8" s="50">
        <v>38321</v>
      </c>
      <c r="K8" s="51">
        <v>3711</v>
      </c>
      <c r="L8" s="43">
        <v>8078</v>
      </c>
      <c r="M8" s="38">
        <v>120</v>
      </c>
      <c r="N8" s="38">
        <v>329</v>
      </c>
      <c r="O8" s="36">
        <v>6</v>
      </c>
    </row>
    <row r="9" spans="1:16" x14ac:dyDescent="0.2">
      <c r="A9" s="33" t="s">
        <v>3</v>
      </c>
      <c r="B9" s="34">
        <v>606</v>
      </c>
      <c r="C9" s="35" t="s">
        <v>134</v>
      </c>
      <c r="D9" s="38">
        <v>1</v>
      </c>
      <c r="E9" s="38">
        <v>2033</v>
      </c>
      <c r="F9" s="38">
        <v>302</v>
      </c>
      <c r="G9" s="44">
        <v>0</v>
      </c>
      <c r="H9" s="45">
        <v>25</v>
      </c>
      <c r="I9" s="45">
        <v>0.63</v>
      </c>
      <c r="J9" s="50">
        <v>33751</v>
      </c>
      <c r="K9" s="51">
        <v>2492</v>
      </c>
      <c r="L9" s="43">
        <v>5115</v>
      </c>
      <c r="M9" s="38">
        <v>567</v>
      </c>
      <c r="N9" s="38">
        <v>713</v>
      </c>
      <c r="O9" s="36">
        <v>713</v>
      </c>
    </row>
    <row r="10" spans="1:16" x14ac:dyDescent="0.2">
      <c r="A10" s="33" t="s">
        <v>4</v>
      </c>
      <c r="B10" s="34">
        <v>5855</v>
      </c>
      <c r="C10" s="35" t="s">
        <v>134</v>
      </c>
      <c r="D10" s="38">
        <v>1</v>
      </c>
      <c r="E10" s="38">
        <v>6950</v>
      </c>
      <c r="F10" s="38">
        <v>4246</v>
      </c>
      <c r="G10" s="44">
        <v>10</v>
      </c>
      <c r="H10" s="45">
        <v>40</v>
      </c>
      <c r="I10" s="45">
        <v>4</v>
      </c>
      <c r="J10" s="50">
        <v>312476</v>
      </c>
      <c r="K10" s="51">
        <v>39022</v>
      </c>
      <c r="L10" s="43">
        <v>52634</v>
      </c>
      <c r="M10" s="38">
        <v>1495</v>
      </c>
      <c r="N10" s="38">
        <v>1965</v>
      </c>
      <c r="O10" s="36">
        <v>3935</v>
      </c>
    </row>
    <row r="11" spans="1:16" x14ac:dyDescent="0.2">
      <c r="A11" s="33" t="s">
        <v>73</v>
      </c>
      <c r="B11" s="34">
        <v>3289</v>
      </c>
      <c r="C11" s="35" t="s">
        <v>136</v>
      </c>
      <c r="D11" s="38">
        <v>1</v>
      </c>
      <c r="E11" s="38">
        <v>3260</v>
      </c>
      <c r="F11" s="38">
        <v>3361</v>
      </c>
      <c r="G11" s="44">
        <v>0</v>
      </c>
      <c r="H11" s="45">
        <v>33</v>
      </c>
      <c r="I11" s="45">
        <v>0.93</v>
      </c>
      <c r="J11" s="50">
        <v>44041</v>
      </c>
      <c r="K11" s="51">
        <v>8500</v>
      </c>
      <c r="L11" s="43">
        <v>3885</v>
      </c>
      <c r="M11" s="38">
        <v>37</v>
      </c>
      <c r="N11" s="38">
        <v>765</v>
      </c>
      <c r="O11" s="37" t="s">
        <v>143</v>
      </c>
    </row>
    <row r="12" spans="1:16" x14ac:dyDescent="0.2">
      <c r="A12" s="33" t="s">
        <v>5</v>
      </c>
      <c r="B12" s="34">
        <v>2087</v>
      </c>
      <c r="C12" s="35" t="s">
        <v>134</v>
      </c>
      <c r="D12" s="38">
        <v>1</v>
      </c>
      <c r="E12" s="38">
        <v>9750</v>
      </c>
      <c r="F12" s="38">
        <v>3360</v>
      </c>
      <c r="G12" s="44">
        <v>50</v>
      </c>
      <c r="H12" s="45">
        <v>43</v>
      </c>
      <c r="I12" s="45">
        <v>2.98</v>
      </c>
      <c r="J12" s="50">
        <v>300558</v>
      </c>
      <c r="K12" s="51">
        <v>39566</v>
      </c>
      <c r="L12" s="43">
        <v>40135</v>
      </c>
      <c r="M12" s="38">
        <v>2780</v>
      </c>
      <c r="N12" s="38">
        <v>2515</v>
      </c>
      <c r="O12" s="36">
        <v>8699</v>
      </c>
    </row>
    <row r="13" spans="1:16" x14ac:dyDescent="0.2">
      <c r="A13" s="33" t="s">
        <v>6</v>
      </c>
      <c r="B13" s="34">
        <v>302</v>
      </c>
      <c r="C13" s="35" t="s">
        <v>134</v>
      </c>
      <c r="D13" s="38">
        <v>1</v>
      </c>
      <c r="E13" s="38">
        <v>2256</v>
      </c>
      <c r="F13" s="38">
        <v>412</v>
      </c>
      <c r="G13" s="44">
        <v>0</v>
      </c>
      <c r="H13" s="45">
        <v>20</v>
      </c>
      <c r="I13" s="45">
        <v>0.5</v>
      </c>
      <c r="J13" s="50">
        <v>28533</v>
      </c>
      <c r="K13" s="51">
        <v>3192</v>
      </c>
      <c r="L13" s="43">
        <v>2434</v>
      </c>
      <c r="M13" s="38">
        <v>282</v>
      </c>
      <c r="N13" s="38">
        <v>624</v>
      </c>
      <c r="O13" s="36">
        <v>1893</v>
      </c>
    </row>
    <row r="14" spans="1:16" x14ac:dyDescent="0.2">
      <c r="A14" s="33" t="s">
        <v>7</v>
      </c>
      <c r="B14" s="34">
        <v>472</v>
      </c>
      <c r="C14" s="35" t="s">
        <v>134</v>
      </c>
      <c r="D14" s="38">
        <v>1</v>
      </c>
      <c r="E14" s="38">
        <v>1426</v>
      </c>
      <c r="F14" s="38">
        <v>210</v>
      </c>
      <c r="G14" s="44">
        <v>10</v>
      </c>
      <c r="H14" s="45">
        <v>29.5</v>
      </c>
      <c r="I14" s="45">
        <v>0.73</v>
      </c>
      <c r="J14" s="50">
        <v>38618</v>
      </c>
      <c r="K14" s="51">
        <v>1078</v>
      </c>
      <c r="L14" s="43">
        <v>2599</v>
      </c>
      <c r="M14" s="38">
        <v>1742</v>
      </c>
      <c r="N14" s="38">
        <v>219</v>
      </c>
      <c r="O14" s="36">
        <v>1570</v>
      </c>
    </row>
    <row r="15" spans="1:16" x14ac:dyDescent="0.2">
      <c r="A15" s="33" t="s">
        <v>8</v>
      </c>
      <c r="B15" s="34">
        <v>1199</v>
      </c>
      <c r="C15" s="35" t="s">
        <v>134</v>
      </c>
      <c r="D15" s="38">
        <v>1</v>
      </c>
      <c r="E15" s="38">
        <v>5600</v>
      </c>
      <c r="F15" s="38">
        <v>715</v>
      </c>
      <c r="G15" s="44">
        <v>0</v>
      </c>
      <c r="H15" s="45">
        <v>45</v>
      </c>
      <c r="I15" s="45">
        <v>2.96</v>
      </c>
      <c r="J15" s="50">
        <v>209825</v>
      </c>
      <c r="K15" s="51">
        <v>6655</v>
      </c>
      <c r="L15" s="43">
        <v>21402</v>
      </c>
      <c r="M15" s="38">
        <v>2770</v>
      </c>
      <c r="N15" s="38">
        <v>830</v>
      </c>
      <c r="O15" s="36">
        <v>2901</v>
      </c>
    </row>
    <row r="16" spans="1:16" x14ac:dyDescent="0.2">
      <c r="A16" s="33" t="s">
        <v>9</v>
      </c>
      <c r="B16" s="34">
        <v>24555</v>
      </c>
      <c r="C16" s="35" t="s">
        <v>134</v>
      </c>
      <c r="D16" s="38">
        <v>1</v>
      </c>
      <c r="E16" s="38">
        <v>33000</v>
      </c>
      <c r="F16" s="38">
        <v>11178</v>
      </c>
      <c r="G16" s="44">
        <v>40</v>
      </c>
      <c r="H16" s="45">
        <v>66</v>
      </c>
      <c r="I16" s="45">
        <v>15.5</v>
      </c>
      <c r="J16" s="50">
        <v>1717361</v>
      </c>
      <c r="K16" s="51">
        <v>149984</v>
      </c>
      <c r="L16" s="43">
        <v>263640</v>
      </c>
      <c r="M16" s="38">
        <v>25378</v>
      </c>
      <c r="N16" s="38">
        <v>5862</v>
      </c>
      <c r="O16" s="36">
        <v>1346</v>
      </c>
    </row>
    <row r="17" spans="1:15" x14ac:dyDescent="0.2">
      <c r="A17" s="33" t="s">
        <v>10</v>
      </c>
      <c r="B17" s="34">
        <v>590</v>
      </c>
      <c r="C17" s="35" t="s">
        <v>134</v>
      </c>
      <c r="D17" s="38">
        <v>1</v>
      </c>
      <c r="E17" s="38">
        <v>1500</v>
      </c>
      <c r="F17" s="38">
        <v>551</v>
      </c>
      <c r="G17" s="44">
        <v>0</v>
      </c>
      <c r="H17" s="45">
        <v>20</v>
      </c>
      <c r="I17" s="45">
        <v>0.9</v>
      </c>
      <c r="J17" s="50">
        <v>29400</v>
      </c>
      <c r="K17" s="51">
        <v>6165</v>
      </c>
      <c r="L17" s="43">
        <v>5597</v>
      </c>
      <c r="M17" s="38">
        <v>700</v>
      </c>
      <c r="N17" s="38">
        <v>10</v>
      </c>
      <c r="O17" s="36">
        <v>1145</v>
      </c>
    </row>
    <row r="18" spans="1:15" x14ac:dyDescent="0.2">
      <c r="A18" s="33" t="s">
        <v>11</v>
      </c>
      <c r="B18" s="34">
        <v>2974</v>
      </c>
      <c r="C18" s="35" t="s">
        <v>134</v>
      </c>
      <c r="D18" s="38">
        <v>1</v>
      </c>
      <c r="E18" s="38">
        <v>7900</v>
      </c>
      <c r="F18" s="38">
        <v>1953</v>
      </c>
      <c r="G18" s="44">
        <v>10</v>
      </c>
      <c r="H18" s="45">
        <v>45</v>
      </c>
      <c r="I18" s="45">
        <v>2.6</v>
      </c>
      <c r="J18" s="50">
        <v>305974</v>
      </c>
      <c r="K18" s="51">
        <v>19722</v>
      </c>
      <c r="L18" s="43">
        <v>63146</v>
      </c>
      <c r="M18" s="38">
        <v>4266</v>
      </c>
      <c r="N18" s="38">
        <v>1311</v>
      </c>
      <c r="O18" s="36">
        <v>1740</v>
      </c>
    </row>
    <row r="19" spans="1:15" x14ac:dyDescent="0.2">
      <c r="A19" s="33" t="s">
        <v>74</v>
      </c>
      <c r="B19" s="34">
        <v>1633</v>
      </c>
      <c r="C19" s="35" t="s">
        <v>135</v>
      </c>
      <c r="D19" s="38">
        <v>1</v>
      </c>
      <c r="E19" s="38">
        <v>4800</v>
      </c>
      <c r="F19" s="38">
        <v>1958</v>
      </c>
      <c r="G19" s="44">
        <v>10</v>
      </c>
      <c r="H19" s="45">
        <v>51</v>
      </c>
      <c r="I19" s="45">
        <v>2.1</v>
      </c>
      <c r="J19" s="50">
        <v>126068</v>
      </c>
      <c r="K19" s="51">
        <v>14641</v>
      </c>
      <c r="L19" s="43">
        <v>19343</v>
      </c>
      <c r="M19" s="38">
        <v>6028</v>
      </c>
      <c r="N19" s="38">
        <v>6995</v>
      </c>
      <c r="O19" s="36">
        <v>2140</v>
      </c>
    </row>
    <row r="20" spans="1:15" x14ac:dyDescent="0.2">
      <c r="A20" s="33" t="s">
        <v>12</v>
      </c>
      <c r="B20" s="34">
        <v>1201</v>
      </c>
      <c r="C20" s="35" t="s">
        <v>134</v>
      </c>
      <c r="D20" s="38">
        <v>1</v>
      </c>
      <c r="E20" s="38">
        <v>2172</v>
      </c>
      <c r="F20" s="38">
        <v>629</v>
      </c>
      <c r="G20" s="44">
        <v>10</v>
      </c>
      <c r="H20" s="45">
        <v>36</v>
      </c>
      <c r="I20" s="45">
        <v>1.9</v>
      </c>
      <c r="J20" s="50">
        <v>80199</v>
      </c>
      <c r="K20" s="51">
        <v>12000</v>
      </c>
      <c r="L20" s="43">
        <v>29184</v>
      </c>
      <c r="M20" s="38">
        <v>3885</v>
      </c>
      <c r="N20" s="38">
        <v>601</v>
      </c>
      <c r="O20" s="36">
        <v>2500</v>
      </c>
    </row>
    <row r="21" spans="1:15" x14ac:dyDescent="0.2">
      <c r="A21" s="33" t="s">
        <v>106</v>
      </c>
      <c r="B21" s="34">
        <v>2845</v>
      </c>
      <c r="C21" s="35" t="s">
        <v>134</v>
      </c>
      <c r="D21" s="38">
        <v>1</v>
      </c>
      <c r="E21" s="38">
        <v>4000</v>
      </c>
      <c r="F21" s="38">
        <v>5644</v>
      </c>
      <c r="G21" s="44">
        <v>0</v>
      </c>
      <c r="H21" s="45">
        <v>43</v>
      </c>
      <c r="I21" s="45">
        <v>2.23</v>
      </c>
      <c r="J21" s="50">
        <v>159862.84</v>
      </c>
      <c r="K21" s="51">
        <v>34163.29</v>
      </c>
      <c r="L21" s="43">
        <v>23368</v>
      </c>
      <c r="M21" s="38">
        <v>3080</v>
      </c>
      <c r="N21" s="38">
        <v>2868</v>
      </c>
      <c r="O21" s="36">
        <v>8694</v>
      </c>
    </row>
    <row r="22" spans="1:15" x14ac:dyDescent="0.2">
      <c r="A22" s="33" t="s">
        <v>13</v>
      </c>
      <c r="B22" s="34">
        <v>9330</v>
      </c>
      <c r="C22" s="35" t="s">
        <v>137</v>
      </c>
      <c r="D22" s="38">
        <v>2</v>
      </c>
      <c r="E22" s="38">
        <v>6718</v>
      </c>
      <c r="F22" s="38">
        <v>5370</v>
      </c>
      <c r="G22" s="44">
        <v>35</v>
      </c>
      <c r="H22" s="45">
        <v>35</v>
      </c>
      <c r="I22" s="45">
        <v>4.5999999999999996</v>
      </c>
      <c r="J22" s="50">
        <v>350846</v>
      </c>
      <c r="K22" s="51">
        <v>16634</v>
      </c>
      <c r="L22" s="43">
        <v>64033</v>
      </c>
      <c r="M22" s="38">
        <v>4152</v>
      </c>
      <c r="N22" s="38">
        <v>2195</v>
      </c>
      <c r="O22" s="36">
        <v>8255</v>
      </c>
    </row>
    <row r="23" spans="1:15" x14ac:dyDescent="0.2">
      <c r="A23" s="33" t="s">
        <v>107</v>
      </c>
      <c r="B23" s="34">
        <v>3688</v>
      </c>
      <c r="C23" s="35" t="s">
        <v>138</v>
      </c>
      <c r="D23" s="38">
        <v>1</v>
      </c>
      <c r="E23" s="38">
        <v>960</v>
      </c>
      <c r="F23" s="38">
        <v>1982</v>
      </c>
      <c r="G23" s="44">
        <v>0</v>
      </c>
      <c r="H23" s="45">
        <v>15</v>
      </c>
      <c r="I23" s="45">
        <v>0.38</v>
      </c>
      <c r="J23" s="50">
        <v>18251</v>
      </c>
      <c r="K23" s="51">
        <v>0</v>
      </c>
      <c r="L23" s="43">
        <v>956</v>
      </c>
      <c r="M23" s="38">
        <v>0</v>
      </c>
      <c r="N23" s="38">
        <v>1371</v>
      </c>
      <c r="O23" s="36">
        <v>293</v>
      </c>
    </row>
    <row r="24" spans="1:15" x14ac:dyDescent="0.2">
      <c r="A24" s="33" t="s">
        <v>14</v>
      </c>
      <c r="B24" s="34">
        <v>1968</v>
      </c>
      <c r="C24" s="35" t="s">
        <v>139</v>
      </c>
      <c r="D24" s="38">
        <v>1</v>
      </c>
      <c r="E24" s="38">
        <v>5360</v>
      </c>
      <c r="F24" s="38">
        <v>1994</v>
      </c>
      <c r="G24" s="44">
        <v>25</v>
      </c>
      <c r="H24" s="45">
        <v>43</v>
      </c>
      <c r="I24" s="45">
        <v>3.35</v>
      </c>
      <c r="J24" s="50">
        <v>206867</v>
      </c>
      <c r="K24" s="51">
        <v>13500</v>
      </c>
      <c r="L24" s="43">
        <v>12535</v>
      </c>
      <c r="M24" s="38">
        <v>1662</v>
      </c>
      <c r="N24" s="38">
        <v>1336</v>
      </c>
      <c r="O24" s="36">
        <v>2242</v>
      </c>
    </row>
    <row r="25" spans="1:15" x14ac:dyDescent="0.2">
      <c r="A25" s="33" t="s">
        <v>15</v>
      </c>
      <c r="B25" s="34">
        <v>3825</v>
      </c>
      <c r="C25" s="35" t="s">
        <v>134</v>
      </c>
      <c r="D25" s="38">
        <v>1</v>
      </c>
      <c r="E25" s="38">
        <v>5666</v>
      </c>
      <c r="F25" s="38">
        <v>4068</v>
      </c>
      <c r="G25" s="44">
        <v>15</v>
      </c>
      <c r="H25" s="45">
        <v>53.5</v>
      </c>
      <c r="I25" s="45">
        <v>3.38</v>
      </c>
      <c r="J25" s="50">
        <v>372906</v>
      </c>
      <c r="K25" s="51">
        <v>34500</v>
      </c>
      <c r="L25" s="43">
        <v>37791</v>
      </c>
      <c r="M25" s="38">
        <v>2895</v>
      </c>
      <c r="N25" s="38">
        <v>487</v>
      </c>
      <c r="O25" s="36">
        <v>1144</v>
      </c>
    </row>
    <row r="26" spans="1:15" x14ac:dyDescent="0.2">
      <c r="A26" s="33" t="s">
        <v>16</v>
      </c>
      <c r="B26" s="34">
        <v>5322</v>
      </c>
      <c r="C26" s="35" t="s">
        <v>137</v>
      </c>
      <c r="D26" s="38">
        <v>1</v>
      </c>
      <c r="E26" s="38">
        <v>2400</v>
      </c>
      <c r="F26" s="38">
        <v>377</v>
      </c>
      <c r="G26" s="44">
        <v>0</v>
      </c>
      <c r="H26" s="45">
        <v>36</v>
      </c>
      <c r="I26" s="45">
        <v>0.93</v>
      </c>
      <c r="J26" s="50">
        <v>65824</v>
      </c>
      <c r="K26" s="51">
        <v>3017</v>
      </c>
      <c r="L26" s="43">
        <v>5858</v>
      </c>
      <c r="M26" s="38">
        <v>222</v>
      </c>
      <c r="N26" s="38">
        <v>741</v>
      </c>
      <c r="O26" s="36">
        <v>424</v>
      </c>
    </row>
    <row r="27" spans="1:15" x14ac:dyDescent="0.2">
      <c r="A27" s="33" t="s">
        <v>75</v>
      </c>
      <c r="B27" s="34">
        <v>953</v>
      </c>
      <c r="C27" s="35" t="s">
        <v>135</v>
      </c>
      <c r="D27" s="38">
        <v>1</v>
      </c>
      <c r="E27" s="38">
        <v>1862</v>
      </c>
      <c r="F27" s="38">
        <v>278</v>
      </c>
      <c r="G27" s="44">
        <v>10</v>
      </c>
      <c r="H27" s="45">
        <v>27</v>
      </c>
      <c r="I27" s="45">
        <v>1</v>
      </c>
      <c r="J27" s="50">
        <v>65347</v>
      </c>
      <c r="K27" s="51">
        <v>7507</v>
      </c>
      <c r="L27" s="43">
        <v>7059</v>
      </c>
      <c r="M27" s="38">
        <v>3613</v>
      </c>
      <c r="N27" s="38">
        <v>50</v>
      </c>
      <c r="O27" s="36">
        <v>10</v>
      </c>
    </row>
    <row r="28" spans="1:15" x14ac:dyDescent="0.2">
      <c r="A28" s="33" t="s">
        <v>108</v>
      </c>
      <c r="B28" s="34">
        <v>605</v>
      </c>
      <c r="C28" s="35" t="s">
        <v>134</v>
      </c>
      <c r="D28" s="38">
        <v>1</v>
      </c>
      <c r="E28" s="38">
        <v>1102</v>
      </c>
      <c r="F28" s="38">
        <v>339</v>
      </c>
      <c r="G28" s="44">
        <v>0</v>
      </c>
      <c r="H28" s="45">
        <v>15</v>
      </c>
      <c r="I28" s="45">
        <v>0.41</v>
      </c>
      <c r="J28" s="50">
        <v>21600</v>
      </c>
      <c r="K28" s="51">
        <v>6711</v>
      </c>
      <c r="L28" s="43">
        <v>2256</v>
      </c>
      <c r="M28" s="38">
        <v>226</v>
      </c>
      <c r="N28" s="38">
        <v>38</v>
      </c>
      <c r="O28" s="36">
        <v>2437</v>
      </c>
    </row>
    <row r="29" spans="1:15" x14ac:dyDescent="0.2">
      <c r="A29" s="33" t="s">
        <v>17</v>
      </c>
      <c r="B29" s="34">
        <v>759</v>
      </c>
      <c r="C29" s="35" t="s">
        <v>134</v>
      </c>
      <c r="D29" s="38">
        <v>1</v>
      </c>
      <c r="E29" s="38">
        <v>3500</v>
      </c>
      <c r="F29" s="38">
        <v>914</v>
      </c>
      <c r="G29" s="44">
        <v>20</v>
      </c>
      <c r="H29" s="45">
        <v>30</v>
      </c>
      <c r="I29" s="45">
        <v>0.75</v>
      </c>
      <c r="J29" s="50">
        <v>80512</v>
      </c>
      <c r="K29" s="51">
        <v>8160</v>
      </c>
      <c r="L29" s="43">
        <v>6471</v>
      </c>
      <c r="M29" s="38">
        <v>300</v>
      </c>
      <c r="N29" s="38">
        <v>4273</v>
      </c>
      <c r="O29" s="36">
        <v>1520</v>
      </c>
    </row>
    <row r="30" spans="1:15" x14ac:dyDescent="0.2">
      <c r="A30" s="33" t="s">
        <v>18</v>
      </c>
      <c r="B30" s="34">
        <v>11877</v>
      </c>
      <c r="C30" s="35" t="s">
        <v>134</v>
      </c>
      <c r="D30" s="38">
        <v>1</v>
      </c>
      <c r="E30" s="38">
        <v>22890</v>
      </c>
      <c r="F30" s="38">
        <v>4865</v>
      </c>
      <c r="G30" s="44">
        <v>50</v>
      </c>
      <c r="H30" s="45">
        <v>73</v>
      </c>
      <c r="I30" s="45">
        <v>8.7799999999999994</v>
      </c>
      <c r="J30" s="50">
        <v>869348</v>
      </c>
      <c r="K30" s="51">
        <v>98878</v>
      </c>
      <c r="L30" s="43">
        <v>98484</v>
      </c>
      <c r="M30" s="38">
        <v>9756</v>
      </c>
      <c r="N30" s="38">
        <v>9961</v>
      </c>
      <c r="O30" s="36">
        <v>23117</v>
      </c>
    </row>
    <row r="31" spans="1:15" x14ac:dyDescent="0.2">
      <c r="A31" s="33" t="s">
        <v>76</v>
      </c>
      <c r="B31" s="34">
        <v>4449</v>
      </c>
      <c r="C31" s="35" t="s">
        <v>135</v>
      </c>
      <c r="D31" s="38">
        <v>1</v>
      </c>
      <c r="E31" s="38">
        <v>5458</v>
      </c>
      <c r="F31" s="38">
        <v>2894</v>
      </c>
      <c r="G31" s="44">
        <v>40</v>
      </c>
      <c r="H31" s="45">
        <v>18</v>
      </c>
      <c r="I31" s="45">
        <v>0.55000000000000004</v>
      </c>
      <c r="J31" s="50">
        <v>166250</v>
      </c>
      <c r="K31" s="51">
        <v>8500</v>
      </c>
      <c r="L31" s="43">
        <v>27746</v>
      </c>
      <c r="M31" s="38">
        <v>310</v>
      </c>
      <c r="N31" s="38">
        <v>75</v>
      </c>
      <c r="O31" s="36" t="s">
        <v>143</v>
      </c>
    </row>
    <row r="32" spans="1:15" x14ac:dyDescent="0.2">
      <c r="A32" s="33" t="s">
        <v>109</v>
      </c>
      <c r="B32" s="34">
        <v>1561</v>
      </c>
      <c r="C32" s="35" t="s">
        <v>135</v>
      </c>
      <c r="D32" s="38">
        <v>1</v>
      </c>
      <c r="E32" s="38">
        <v>2478</v>
      </c>
      <c r="F32" s="38">
        <v>296</v>
      </c>
      <c r="G32" s="44">
        <v>0</v>
      </c>
      <c r="H32" s="45">
        <v>20</v>
      </c>
      <c r="I32" s="45">
        <v>0.5</v>
      </c>
      <c r="J32" s="50">
        <v>38898</v>
      </c>
      <c r="K32" s="51">
        <v>2360</v>
      </c>
      <c r="L32" s="43">
        <v>2241</v>
      </c>
      <c r="M32" s="38">
        <v>337</v>
      </c>
      <c r="N32" s="38">
        <v>144</v>
      </c>
      <c r="O32" s="36">
        <v>22</v>
      </c>
    </row>
    <row r="33" spans="1:15" x14ac:dyDescent="0.2">
      <c r="A33" s="33" t="s">
        <v>110</v>
      </c>
      <c r="B33" s="34">
        <v>1167</v>
      </c>
      <c r="C33" s="35" t="s">
        <v>134</v>
      </c>
      <c r="D33" s="38">
        <v>1</v>
      </c>
      <c r="E33" s="38">
        <v>1568</v>
      </c>
      <c r="F33" s="38">
        <v>734</v>
      </c>
      <c r="G33" s="44">
        <v>1</v>
      </c>
      <c r="H33" s="45">
        <v>22</v>
      </c>
      <c r="I33" s="45">
        <v>0.55000000000000004</v>
      </c>
      <c r="J33" s="50">
        <v>32612</v>
      </c>
      <c r="K33" s="51">
        <v>3181</v>
      </c>
      <c r="L33" s="43">
        <v>3945</v>
      </c>
      <c r="M33" s="38">
        <v>272</v>
      </c>
      <c r="N33" s="38">
        <v>521</v>
      </c>
      <c r="O33" s="36">
        <v>1910</v>
      </c>
    </row>
    <row r="34" spans="1:15" x14ac:dyDescent="0.2">
      <c r="A34" s="33" t="s">
        <v>111</v>
      </c>
      <c r="B34" s="34">
        <v>209</v>
      </c>
      <c r="C34" s="35" t="s">
        <v>134</v>
      </c>
      <c r="D34" s="38">
        <v>1</v>
      </c>
      <c r="E34" s="38">
        <v>2200</v>
      </c>
      <c r="F34" s="38">
        <v>275</v>
      </c>
      <c r="G34" s="44">
        <v>0</v>
      </c>
      <c r="H34" s="45">
        <v>15</v>
      </c>
      <c r="I34" s="45">
        <v>0.38</v>
      </c>
      <c r="J34" s="50">
        <v>27770</v>
      </c>
      <c r="K34" s="51">
        <v>145</v>
      </c>
      <c r="L34" s="43">
        <v>406</v>
      </c>
      <c r="M34" s="38">
        <v>24</v>
      </c>
      <c r="N34" s="38">
        <v>15</v>
      </c>
      <c r="O34" s="36">
        <v>204</v>
      </c>
    </row>
    <row r="35" spans="1:15" x14ac:dyDescent="0.2">
      <c r="A35" s="33" t="s">
        <v>71</v>
      </c>
      <c r="B35" s="34">
        <v>843</v>
      </c>
      <c r="C35" s="35" t="s">
        <v>134</v>
      </c>
      <c r="D35" s="38">
        <v>1</v>
      </c>
      <c r="E35" s="38">
        <v>513</v>
      </c>
      <c r="F35" s="38">
        <v>217</v>
      </c>
      <c r="G35" s="44">
        <v>0</v>
      </c>
      <c r="H35" s="45">
        <v>13</v>
      </c>
      <c r="I35" s="45">
        <v>0.33</v>
      </c>
      <c r="J35" s="50">
        <v>20175</v>
      </c>
      <c r="K35" s="51">
        <v>3550</v>
      </c>
      <c r="L35" s="43">
        <v>4180</v>
      </c>
      <c r="M35" s="38">
        <v>565</v>
      </c>
      <c r="N35" s="38">
        <v>46</v>
      </c>
      <c r="O35" s="36">
        <v>6</v>
      </c>
    </row>
    <row r="36" spans="1:15" x14ac:dyDescent="0.2">
      <c r="A36" s="33" t="s">
        <v>77</v>
      </c>
      <c r="B36" s="34">
        <v>1679</v>
      </c>
      <c r="C36" s="35" t="s">
        <v>135</v>
      </c>
      <c r="D36" s="38">
        <v>1</v>
      </c>
      <c r="E36" s="38">
        <v>2880</v>
      </c>
      <c r="F36" s="38">
        <v>480</v>
      </c>
      <c r="G36" s="44">
        <v>25</v>
      </c>
      <c r="H36" s="45">
        <v>36</v>
      </c>
      <c r="I36" s="45">
        <v>1.65</v>
      </c>
      <c r="J36" s="50">
        <v>43050</v>
      </c>
      <c r="K36" s="51">
        <v>3550</v>
      </c>
      <c r="L36" s="43">
        <v>4266</v>
      </c>
      <c r="M36" s="38">
        <v>3925</v>
      </c>
      <c r="N36" s="38">
        <v>66</v>
      </c>
      <c r="O36" s="36">
        <v>50</v>
      </c>
    </row>
    <row r="37" spans="1:15" x14ac:dyDescent="0.2">
      <c r="A37" s="33" t="s">
        <v>19</v>
      </c>
      <c r="B37" s="34">
        <v>2136</v>
      </c>
      <c r="C37" s="35" t="s">
        <v>137</v>
      </c>
      <c r="D37" s="38">
        <v>1</v>
      </c>
      <c r="E37" s="38">
        <v>4100</v>
      </c>
      <c r="F37" s="38">
        <v>1205</v>
      </c>
      <c r="G37" s="44">
        <v>10</v>
      </c>
      <c r="H37" s="45">
        <v>44</v>
      </c>
      <c r="I37" s="45">
        <v>2.1800000000000002</v>
      </c>
      <c r="J37" s="50">
        <v>154597</v>
      </c>
      <c r="K37" s="51">
        <v>9300</v>
      </c>
      <c r="L37" s="43">
        <v>14078</v>
      </c>
      <c r="M37" s="38">
        <v>1630</v>
      </c>
      <c r="N37" s="38">
        <v>450</v>
      </c>
      <c r="O37" s="36">
        <v>1500</v>
      </c>
    </row>
    <row r="38" spans="1:15" x14ac:dyDescent="0.2">
      <c r="A38" s="33" t="s">
        <v>20</v>
      </c>
      <c r="B38" s="34">
        <v>1308</v>
      </c>
      <c r="C38" s="35" t="s">
        <v>134</v>
      </c>
      <c r="D38" s="38">
        <v>1</v>
      </c>
      <c r="E38" s="38">
        <v>4925</v>
      </c>
      <c r="F38" s="38">
        <v>1055</v>
      </c>
      <c r="G38" s="44">
        <v>10</v>
      </c>
      <c r="H38" s="45">
        <v>40.5</v>
      </c>
      <c r="I38" s="45">
        <v>2.2000000000000002</v>
      </c>
      <c r="J38" s="50">
        <v>176489</v>
      </c>
      <c r="K38" s="51">
        <v>14585</v>
      </c>
      <c r="L38" s="43">
        <v>24758</v>
      </c>
      <c r="M38" s="38">
        <v>1215</v>
      </c>
      <c r="N38" s="38">
        <v>853</v>
      </c>
      <c r="O38" s="36">
        <v>3193</v>
      </c>
    </row>
    <row r="39" spans="1:15" x14ac:dyDescent="0.2">
      <c r="A39" s="33" t="s">
        <v>112</v>
      </c>
      <c r="B39" s="34">
        <v>21863</v>
      </c>
      <c r="C39" s="35" t="s">
        <v>139</v>
      </c>
      <c r="D39" s="38">
        <v>1</v>
      </c>
      <c r="E39" s="38">
        <v>12200</v>
      </c>
      <c r="F39" s="38">
        <v>7270</v>
      </c>
      <c r="G39" s="44">
        <v>30</v>
      </c>
      <c r="H39" s="45">
        <v>60</v>
      </c>
      <c r="I39" s="45">
        <v>6.18</v>
      </c>
      <c r="J39" s="50">
        <v>631395</v>
      </c>
      <c r="K39" s="51">
        <v>71814</v>
      </c>
      <c r="L39" s="43">
        <v>176894</v>
      </c>
      <c r="M39" s="38">
        <v>4962</v>
      </c>
      <c r="N39" s="38">
        <v>9324</v>
      </c>
      <c r="O39" s="36">
        <v>13398</v>
      </c>
    </row>
    <row r="40" spans="1:15" x14ac:dyDescent="0.2">
      <c r="A40" s="33" t="s">
        <v>21</v>
      </c>
      <c r="B40" s="34">
        <v>7618</v>
      </c>
      <c r="C40" s="35" t="s">
        <v>137</v>
      </c>
      <c r="D40" s="38">
        <v>4</v>
      </c>
      <c r="E40" s="38">
        <v>9874</v>
      </c>
      <c r="F40" s="38">
        <v>1816</v>
      </c>
      <c r="G40" s="44">
        <v>10</v>
      </c>
      <c r="H40" s="45">
        <v>45</v>
      </c>
      <c r="I40" s="45">
        <v>5.43</v>
      </c>
      <c r="J40" s="50">
        <v>443865</v>
      </c>
      <c r="K40" s="51">
        <v>30122</v>
      </c>
      <c r="L40" s="43">
        <v>57950</v>
      </c>
      <c r="M40" s="38">
        <v>4836</v>
      </c>
      <c r="N40" s="38">
        <v>4234</v>
      </c>
      <c r="O40" s="36">
        <v>5916</v>
      </c>
    </row>
    <row r="41" spans="1:15" x14ac:dyDescent="0.2">
      <c r="A41" s="33" t="s">
        <v>22</v>
      </c>
      <c r="B41" s="34">
        <v>1270</v>
      </c>
      <c r="C41" s="35" t="s">
        <v>134</v>
      </c>
      <c r="D41" s="38">
        <v>1</v>
      </c>
      <c r="E41" s="38">
        <v>2500</v>
      </c>
      <c r="F41" s="38">
        <v>1234</v>
      </c>
      <c r="G41" s="44">
        <v>0</v>
      </c>
      <c r="H41" s="45">
        <v>28</v>
      </c>
      <c r="I41" s="45">
        <v>1.3</v>
      </c>
      <c r="J41" s="50">
        <v>105019</v>
      </c>
      <c r="K41" s="51">
        <v>6726</v>
      </c>
      <c r="L41" s="43">
        <v>8131</v>
      </c>
      <c r="M41" s="38">
        <v>1483</v>
      </c>
      <c r="N41" s="38">
        <v>557</v>
      </c>
      <c r="O41" s="36">
        <v>3481</v>
      </c>
    </row>
    <row r="42" spans="1:15" x14ac:dyDescent="0.2">
      <c r="A42" s="33" t="s">
        <v>23</v>
      </c>
      <c r="B42" s="34">
        <v>1834</v>
      </c>
      <c r="C42" s="35" t="s">
        <v>137</v>
      </c>
      <c r="D42" s="38">
        <v>2</v>
      </c>
      <c r="E42" s="38">
        <v>1857</v>
      </c>
      <c r="F42" s="38">
        <v>869</v>
      </c>
      <c r="G42" s="44">
        <v>0</v>
      </c>
      <c r="H42" s="45">
        <v>28</v>
      </c>
      <c r="I42" s="45">
        <v>1.63</v>
      </c>
      <c r="J42" s="50">
        <v>75314</v>
      </c>
      <c r="K42" s="51">
        <v>2499</v>
      </c>
      <c r="L42" s="43">
        <v>3788</v>
      </c>
      <c r="M42" s="38">
        <v>778</v>
      </c>
      <c r="N42" s="38">
        <v>589</v>
      </c>
      <c r="O42" s="36">
        <v>627</v>
      </c>
    </row>
    <row r="43" spans="1:15" x14ac:dyDescent="0.2">
      <c r="A43" s="33" t="s">
        <v>24</v>
      </c>
      <c r="B43" s="34">
        <v>12382</v>
      </c>
      <c r="C43" s="35" t="s">
        <v>140</v>
      </c>
      <c r="D43" s="38">
        <v>2</v>
      </c>
      <c r="E43" s="38">
        <v>2197</v>
      </c>
      <c r="F43" s="38">
        <v>1073</v>
      </c>
      <c r="G43" s="44">
        <v>8</v>
      </c>
      <c r="H43" s="45">
        <v>35</v>
      </c>
      <c r="I43" s="45">
        <v>1.88</v>
      </c>
      <c r="J43" s="50">
        <v>121596</v>
      </c>
      <c r="K43" s="51">
        <v>4716</v>
      </c>
      <c r="L43" s="43">
        <v>7991</v>
      </c>
      <c r="M43" s="38">
        <v>41</v>
      </c>
      <c r="N43" s="38">
        <v>0</v>
      </c>
      <c r="O43" s="37" t="s">
        <v>143</v>
      </c>
    </row>
    <row r="44" spans="1:15" x14ac:dyDescent="0.2">
      <c r="A44" s="33" t="s">
        <v>25</v>
      </c>
      <c r="B44" s="34">
        <v>3097</v>
      </c>
      <c r="C44" s="35" t="s">
        <v>137</v>
      </c>
      <c r="D44" s="38">
        <v>1</v>
      </c>
      <c r="E44" s="38">
        <v>4025</v>
      </c>
      <c r="F44" s="38">
        <v>1081</v>
      </c>
      <c r="G44" s="44">
        <v>20</v>
      </c>
      <c r="H44" s="45">
        <v>31</v>
      </c>
      <c r="I44" s="45">
        <v>1.38</v>
      </c>
      <c r="J44" s="50">
        <v>119693</v>
      </c>
      <c r="K44" s="51">
        <v>17632</v>
      </c>
      <c r="L44" s="43">
        <v>19835</v>
      </c>
      <c r="M44" s="38">
        <v>2032</v>
      </c>
      <c r="N44" s="38">
        <v>2329</v>
      </c>
      <c r="O44" s="36">
        <v>1692</v>
      </c>
    </row>
    <row r="45" spans="1:15" x14ac:dyDescent="0.2">
      <c r="A45" s="33" t="s">
        <v>26</v>
      </c>
      <c r="B45" s="34">
        <v>10203</v>
      </c>
      <c r="C45" s="35" t="s">
        <v>134</v>
      </c>
      <c r="D45" s="38">
        <v>1</v>
      </c>
      <c r="E45" s="38">
        <v>2754</v>
      </c>
      <c r="F45" s="38">
        <v>1764</v>
      </c>
      <c r="G45" s="44">
        <v>25</v>
      </c>
      <c r="H45" s="45">
        <v>47</v>
      </c>
      <c r="I45" s="45">
        <v>2.7</v>
      </c>
      <c r="J45" s="50">
        <v>357080</v>
      </c>
      <c r="K45" s="51">
        <v>15404</v>
      </c>
      <c r="L45" s="43">
        <v>52398</v>
      </c>
      <c r="M45" s="38">
        <v>1040</v>
      </c>
      <c r="N45" s="38">
        <v>210</v>
      </c>
      <c r="O45" s="36">
        <v>1500</v>
      </c>
    </row>
    <row r="46" spans="1:15" x14ac:dyDescent="0.2">
      <c r="A46" s="33" t="s">
        <v>113</v>
      </c>
      <c r="B46" s="34">
        <v>1037</v>
      </c>
      <c r="C46" s="35" t="s">
        <v>134</v>
      </c>
      <c r="D46" s="38">
        <v>1</v>
      </c>
      <c r="E46" s="38">
        <v>3870</v>
      </c>
      <c r="F46" s="38">
        <v>670</v>
      </c>
      <c r="G46" s="44">
        <v>0</v>
      </c>
      <c r="H46" s="45">
        <v>23.5</v>
      </c>
      <c r="I46" s="45">
        <v>1.01</v>
      </c>
      <c r="J46" s="50">
        <v>96781</v>
      </c>
      <c r="K46" s="51">
        <v>13079</v>
      </c>
      <c r="L46" s="43">
        <v>34806</v>
      </c>
      <c r="M46" s="38">
        <v>836</v>
      </c>
      <c r="N46" s="38">
        <v>282</v>
      </c>
      <c r="O46" s="36">
        <v>563</v>
      </c>
    </row>
    <row r="47" spans="1:15" x14ac:dyDescent="0.2">
      <c r="A47" s="33" t="s">
        <v>27</v>
      </c>
      <c r="B47" s="34">
        <v>1416</v>
      </c>
      <c r="C47" s="35" t="s">
        <v>139</v>
      </c>
      <c r="D47" s="38">
        <v>1</v>
      </c>
      <c r="E47" s="38">
        <v>1550</v>
      </c>
      <c r="F47" s="38">
        <v>913</v>
      </c>
      <c r="G47" s="44">
        <v>25</v>
      </c>
      <c r="H47" s="45">
        <v>50</v>
      </c>
      <c r="I47" s="45">
        <v>2</v>
      </c>
      <c r="J47" s="50">
        <v>178399</v>
      </c>
      <c r="K47" s="51">
        <v>7583</v>
      </c>
      <c r="L47" s="43">
        <v>12480</v>
      </c>
      <c r="M47" s="38">
        <v>1727</v>
      </c>
      <c r="N47" s="38">
        <v>1192</v>
      </c>
      <c r="O47" s="36">
        <v>4258</v>
      </c>
    </row>
    <row r="48" spans="1:15" x14ac:dyDescent="0.2">
      <c r="A48" s="33" t="s">
        <v>28</v>
      </c>
      <c r="B48" s="34">
        <v>3608</v>
      </c>
      <c r="C48" s="35" t="s">
        <v>134</v>
      </c>
      <c r="D48" s="38">
        <v>1</v>
      </c>
      <c r="E48" s="38">
        <v>10400</v>
      </c>
      <c r="F48" s="38">
        <v>4298</v>
      </c>
      <c r="G48" s="44">
        <v>10</v>
      </c>
      <c r="H48" s="45">
        <v>41.5</v>
      </c>
      <c r="I48" s="45">
        <v>4.5</v>
      </c>
      <c r="J48" s="50">
        <v>305953</v>
      </c>
      <c r="K48" s="51">
        <v>18185</v>
      </c>
      <c r="L48" s="43">
        <v>35535</v>
      </c>
      <c r="M48" s="38">
        <v>1026</v>
      </c>
      <c r="N48" s="38">
        <v>9220</v>
      </c>
      <c r="O48" s="36">
        <v>5548</v>
      </c>
    </row>
    <row r="49" spans="1:15" x14ac:dyDescent="0.2">
      <c r="A49" s="33" t="s">
        <v>29</v>
      </c>
      <c r="B49" s="34">
        <v>841</v>
      </c>
      <c r="C49" s="35" t="s">
        <v>134</v>
      </c>
      <c r="D49" s="38">
        <v>1</v>
      </c>
      <c r="E49" s="38">
        <v>2000</v>
      </c>
      <c r="F49" s="38">
        <v>479</v>
      </c>
      <c r="G49" s="44">
        <v>0</v>
      </c>
      <c r="H49" s="45">
        <v>23.5</v>
      </c>
      <c r="I49" s="45">
        <v>0.9</v>
      </c>
      <c r="J49" s="50">
        <v>58540</v>
      </c>
      <c r="K49" s="51">
        <v>22518</v>
      </c>
      <c r="L49" s="43">
        <v>6486</v>
      </c>
      <c r="M49" s="38">
        <v>30</v>
      </c>
      <c r="N49" s="38">
        <v>677</v>
      </c>
      <c r="O49" s="36">
        <v>10</v>
      </c>
    </row>
    <row r="50" spans="1:15" x14ac:dyDescent="0.2">
      <c r="A50" s="33" t="s">
        <v>30</v>
      </c>
      <c r="B50" s="34">
        <v>325</v>
      </c>
      <c r="C50" s="35" t="s">
        <v>134</v>
      </c>
      <c r="D50" s="38">
        <v>1</v>
      </c>
      <c r="E50" s="38">
        <v>1350</v>
      </c>
      <c r="F50" s="38">
        <v>110</v>
      </c>
      <c r="G50" s="44">
        <v>0</v>
      </c>
      <c r="H50" s="45">
        <v>15</v>
      </c>
      <c r="I50" s="45">
        <v>0.38</v>
      </c>
      <c r="J50" s="50">
        <v>17235</v>
      </c>
      <c r="K50" s="51">
        <v>1594</v>
      </c>
      <c r="L50" s="43">
        <v>1436</v>
      </c>
      <c r="M50" s="38">
        <v>163</v>
      </c>
      <c r="N50" s="38">
        <v>35</v>
      </c>
      <c r="O50" s="36">
        <v>960</v>
      </c>
    </row>
    <row r="51" spans="1:15" x14ac:dyDescent="0.2">
      <c r="A51" s="33" t="s">
        <v>31</v>
      </c>
      <c r="B51" s="34">
        <v>385</v>
      </c>
      <c r="C51" s="35" t="s">
        <v>134</v>
      </c>
      <c r="D51" s="38">
        <v>1</v>
      </c>
      <c r="E51" s="38">
        <v>660</v>
      </c>
      <c r="F51" s="38">
        <v>395</v>
      </c>
      <c r="G51" s="44">
        <v>10</v>
      </c>
      <c r="H51" s="45">
        <v>20</v>
      </c>
      <c r="I51" s="45">
        <v>0.5</v>
      </c>
      <c r="J51" s="50">
        <v>26842</v>
      </c>
      <c r="K51" s="51">
        <v>3900</v>
      </c>
      <c r="L51" s="43">
        <v>1154</v>
      </c>
      <c r="M51" s="38">
        <v>123</v>
      </c>
      <c r="N51" s="38">
        <v>19</v>
      </c>
      <c r="O51" s="36">
        <v>366</v>
      </c>
    </row>
    <row r="52" spans="1:15" x14ac:dyDescent="0.2">
      <c r="A52" s="33" t="s">
        <v>32</v>
      </c>
      <c r="B52" s="34">
        <v>14515</v>
      </c>
      <c r="C52" s="35" t="s">
        <v>134</v>
      </c>
      <c r="D52" s="38">
        <v>1</v>
      </c>
      <c r="E52" s="38">
        <v>28000</v>
      </c>
      <c r="F52" s="38">
        <v>4820</v>
      </c>
      <c r="G52" s="44">
        <v>25</v>
      </c>
      <c r="H52" s="45">
        <v>60</v>
      </c>
      <c r="I52" s="45">
        <v>11.9</v>
      </c>
      <c r="J52" s="50">
        <v>1306911</v>
      </c>
      <c r="K52" s="51">
        <v>101547</v>
      </c>
      <c r="L52" s="43">
        <v>171533</v>
      </c>
      <c r="M52" s="38">
        <v>31765</v>
      </c>
      <c r="N52" s="38">
        <v>9933</v>
      </c>
      <c r="O52" s="36">
        <v>30419</v>
      </c>
    </row>
    <row r="53" spans="1:15" x14ac:dyDescent="0.2">
      <c r="A53" s="33" t="s">
        <v>33</v>
      </c>
      <c r="B53" s="34">
        <v>1215</v>
      </c>
      <c r="C53" s="35" t="s">
        <v>137</v>
      </c>
      <c r="D53" s="38">
        <v>1</v>
      </c>
      <c r="E53" s="38">
        <v>1728</v>
      </c>
      <c r="F53" s="38">
        <v>722</v>
      </c>
      <c r="G53" s="44">
        <v>15</v>
      </c>
      <c r="H53" s="45">
        <v>25</v>
      </c>
      <c r="I53" s="45">
        <v>1.01</v>
      </c>
      <c r="J53" s="50">
        <v>97413</v>
      </c>
      <c r="K53" s="51">
        <v>8165</v>
      </c>
      <c r="L53" s="43">
        <v>8291</v>
      </c>
      <c r="M53" s="38">
        <v>656</v>
      </c>
      <c r="N53" s="38">
        <v>1040</v>
      </c>
      <c r="O53" s="36">
        <v>1300</v>
      </c>
    </row>
    <row r="54" spans="1:15" x14ac:dyDescent="0.2">
      <c r="A54" s="33" t="s">
        <v>142</v>
      </c>
      <c r="B54" s="34">
        <v>6824</v>
      </c>
      <c r="C54" s="35" t="s">
        <v>141</v>
      </c>
      <c r="D54" s="38">
        <v>1</v>
      </c>
      <c r="E54" s="38">
        <v>1554</v>
      </c>
      <c r="F54" s="46" t="s">
        <v>143</v>
      </c>
      <c r="G54" s="46" t="s">
        <v>143</v>
      </c>
      <c r="H54" s="46" t="s">
        <v>143</v>
      </c>
      <c r="I54" s="46" t="s">
        <v>143</v>
      </c>
      <c r="J54" s="52" t="s">
        <v>143</v>
      </c>
      <c r="K54" s="37" t="s">
        <v>143</v>
      </c>
      <c r="L54" s="52" t="s">
        <v>143</v>
      </c>
      <c r="M54" s="46" t="s">
        <v>143</v>
      </c>
      <c r="N54" s="46" t="s">
        <v>143</v>
      </c>
      <c r="O54" s="37" t="s">
        <v>143</v>
      </c>
    </row>
    <row r="55" spans="1:15" x14ac:dyDescent="0.2">
      <c r="A55" s="33" t="s">
        <v>78</v>
      </c>
      <c r="B55" s="34">
        <v>2046</v>
      </c>
      <c r="C55" s="35" t="s">
        <v>135</v>
      </c>
      <c r="D55" s="38">
        <v>1</v>
      </c>
      <c r="E55" s="38">
        <v>3000</v>
      </c>
      <c r="F55" s="38">
        <v>518</v>
      </c>
      <c r="G55" s="44">
        <v>5</v>
      </c>
      <c r="H55" s="45">
        <v>32</v>
      </c>
      <c r="I55" s="45">
        <v>0.8</v>
      </c>
      <c r="J55" s="50">
        <v>52579</v>
      </c>
      <c r="K55" s="51">
        <v>1825</v>
      </c>
      <c r="L55" s="43">
        <v>1528</v>
      </c>
      <c r="M55" s="38">
        <v>271</v>
      </c>
      <c r="N55" s="38">
        <v>12</v>
      </c>
      <c r="O55" s="36">
        <v>4365</v>
      </c>
    </row>
    <row r="56" spans="1:15" x14ac:dyDescent="0.2">
      <c r="A56" s="33" t="s">
        <v>34</v>
      </c>
      <c r="B56" s="34">
        <v>2737</v>
      </c>
      <c r="C56" s="35" t="s">
        <v>137</v>
      </c>
      <c r="D56" s="38">
        <v>1</v>
      </c>
      <c r="E56" s="38">
        <v>2700</v>
      </c>
      <c r="F56" s="38">
        <v>316</v>
      </c>
      <c r="G56" s="44">
        <v>0</v>
      </c>
      <c r="H56" s="45">
        <v>21</v>
      </c>
      <c r="I56" s="45">
        <v>0.53</v>
      </c>
      <c r="J56" s="50">
        <v>57697</v>
      </c>
      <c r="K56" s="51">
        <v>1952</v>
      </c>
      <c r="L56" s="43">
        <v>4550</v>
      </c>
      <c r="M56" s="38">
        <v>249</v>
      </c>
      <c r="N56" s="38">
        <v>85</v>
      </c>
      <c r="O56" s="36">
        <v>1952</v>
      </c>
    </row>
    <row r="57" spans="1:15" x14ac:dyDescent="0.2">
      <c r="A57" s="33" t="s">
        <v>35</v>
      </c>
      <c r="B57" s="34">
        <v>28297</v>
      </c>
      <c r="C57" s="35" t="s">
        <v>134</v>
      </c>
      <c r="D57" s="38">
        <v>1</v>
      </c>
      <c r="E57" s="38">
        <v>28200</v>
      </c>
      <c r="F57" s="38">
        <v>16000</v>
      </c>
      <c r="G57" s="44">
        <v>42</v>
      </c>
      <c r="H57" s="45">
        <v>61</v>
      </c>
      <c r="I57" s="45">
        <v>19.5</v>
      </c>
      <c r="J57" s="50">
        <v>1540150</v>
      </c>
      <c r="K57" s="51">
        <v>143790</v>
      </c>
      <c r="L57" s="43">
        <v>259404</v>
      </c>
      <c r="M57" s="38">
        <v>22373</v>
      </c>
      <c r="N57" s="38">
        <v>32778</v>
      </c>
      <c r="O57" s="36">
        <v>4956</v>
      </c>
    </row>
    <row r="58" spans="1:15" x14ac:dyDescent="0.2">
      <c r="A58" s="33" t="s">
        <v>114</v>
      </c>
      <c r="B58" s="34">
        <v>759</v>
      </c>
      <c r="C58" s="35" t="s">
        <v>134</v>
      </c>
      <c r="D58" s="38">
        <v>1</v>
      </c>
      <c r="E58" s="38">
        <v>1220</v>
      </c>
      <c r="F58" s="38" t="s">
        <v>143</v>
      </c>
      <c r="G58" s="38" t="s">
        <v>143</v>
      </c>
      <c r="H58" s="45">
        <v>31.5</v>
      </c>
      <c r="I58" s="45">
        <v>0.78</v>
      </c>
      <c r="J58" s="50" t="s">
        <v>143</v>
      </c>
      <c r="K58" s="51" t="s">
        <v>143</v>
      </c>
      <c r="L58" s="43">
        <v>2381</v>
      </c>
      <c r="M58" s="38" t="s">
        <v>143</v>
      </c>
      <c r="N58" s="38" t="s">
        <v>143</v>
      </c>
      <c r="O58" s="36">
        <v>0</v>
      </c>
    </row>
    <row r="59" spans="1:15" x14ac:dyDescent="0.2">
      <c r="A59" s="33" t="s">
        <v>36</v>
      </c>
      <c r="B59" s="34">
        <v>285</v>
      </c>
      <c r="C59" s="35" t="s">
        <v>134</v>
      </c>
      <c r="D59" s="38">
        <v>1</v>
      </c>
      <c r="E59" s="38">
        <v>2480</v>
      </c>
      <c r="F59" s="38">
        <v>150</v>
      </c>
      <c r="G59" s="44">
        <v>0</v>
      </c>
      <c r="H59" s="45">
        <v>12</v>
      </c>
      <c r="I59" s="45">
        <v>0.3</v>
      </c>
      <c r="J59" s="50">
        <v>19739</v>
      </c>
      <c r="K59" s="51">
        <v>0</v>
      </c>
      <c r="L59" s="43" t="s">
        <v>143</v>
      </c>
      <c r="M59" s="38">
        <v>146</v>
      </c>
      <c r="N59" s="38">
        <v>275</v>
      </c>
      <c r="O59" s="36">
        <v>426</v>
      </c>
    </row>
    <row r="60" spans="1:15" x14ac:dyDescent="0.2">
      <c r="A60" s="33" t="s">
        <v>37</v>
      </c>
      <c r="B60" s="34">
        <v>402</v>
      </c>
      <c r="C60" s="35" t="s">
        <v>139</v>
      </c>
      <c r="D60" s="38">
        <v>1</v>
      </c>
      <c r="E60" s="38">
        <v>1050</v>
      </c>
      <c r="F60" s="38">
        <v>364</v>
      </c>
      <c r="G60" s="44">
        <v>0</v>
      </c>
      <c r="H60" s="45">
        <v>29</v>
      </c>
      <c r="I60" s="45">
        <v>1</v>
      </c>
      <c r="J60" s="50">
        <v>92816</v>
      </c>
      <c r="K60" s="51">
        <v>9733</v>
      </c>
      <c r="L60" s="43">
        <v>4182</v>
      </c>
      <c r="M60" s="38">
        <v>677</v>
      </c>
      <c r="N60" s="38">
        <v>2722</v>
      </c>
      <c r="O60" s="36">
        <v>3090</v>
      </c>
    </row>
    <row r="61" spans="1:15" x14ac:dyDescent="0.2">
      <c r="A61" s="33" t="s">
        <v>38</v>
      </c>
      <c r="B61" s="34">
        <v>573</v>
      </c>
      <c r="C61" s="35" t="s">
        <v>134</v>
      </c>
      <c r="D61" s="38">
        <v>1</v>
      </c>
      <c r="E61" s="38">
        <v>1200</v>
      </c>
      <c r="F61" s="38">
        <v>192</v>
      </c>
      <c r="G61" s="44">
        <v>0</v>
      </c>
      <c r="H61" s="45">
        <v>26</v>
      </c>
      <c r="I61" s="45">
        <v>0.65</v>
      </c>
      <c r="J61" s="50">
        <v>50963</v>
      </c>
      <c r="K61" s="51">
        <v>5508</v>
      </c>
      <c r="L61" s="43">
        <v>3659</v>
      </c>
      <c r="M61" s="38">
        <v>220</v>
      </c>
      <c r="N61" s="38">
        <v>72</v>
      </c>
      <c r="O61" s="36">
        <v>573</v>
      </c>
    </row>
    <row r="62" spans="1:15" x14ac:dyDescent="0.2">
      <c r="A62" s="33" t="s">
        <v>115</v>
      </c>
      <c r="B62" s="34">
        <v>692</v>
      </c>
      <c r="C62" s="35" t="s">
        <v>134</v>
      </c>
      <c r="D62" s="38">
        <v>1</v>
      </c>
      <c r="E62" s="38">
        <v>2700</v>
      </c>
      <c r="F62" s="38">
        <v>398</v>
      </c>
      <c r="G62" s="44">
        <v>10</v>
      </c>
      <c r="H62" s="45">
        <v>26</v>
      </c>
      <c r="I62" s="45">
        <v>1.1000000000000001</v>
      </c>
      <c r="J62" s="50">
        <v>96656</v>
      </c>
      <c r="K62" s="51">
        <v>6707</v>
      </c>
      <c r="L62" s="43">
        <v>3998</v>
      </c>
      <c r="M62" s="38">
        <v>715</v>
      </c>
      <c r="N62" s="38">
        <v>3390</v>
      </c>
      <c r="O62" s="36">
        <v>2102</v>
      </c>
    </row>
    <row r="63" spans="1:15" x14ac:dyDescent="0.2">
      <c r="A63" s="33" t="s">
        <v>39</v>
      </c>
      <c r="B63" s="34">
        <v>278</v>
      </c>
      <c r="C63" s="35" t="s">
        <v>134</v>
      </c>
      <c r="D63" s="38">
        <v>1</v>
      </c>
      <c r="E63" s="38">
        <v>722</v>
      </c>
      <c r="F63" s="38">
        <v>156</v>
      </c>
      <c r="G63" s="44">
        <v>0</v>
      </c>
      <c r="H63" s="45">
        <v>15</v>
      </c>
      <c r="I63" s="45">
        <v>0.38</v>
      </c>
      <c r="J63" s="50">
        <v>27441</v>
      </c>
      <c r="K63" s="51">
        <v>393</v>
      </c>
      <c r="L63" s="43">
        <v>881</v>
      </c>
      <c r="M63" s="38">
        <v>340</v>
      </c>
      <c r="N63" s="38">
        <v>0</v>
      </c>
      <c r="O63" s="36">
        <v>199</v>
      </c>
    </row>
    <row r="64" spans="1:15" x14ac:dyDescent="0.2">
      <c r="A64" s="33" t="s">
        <v>40</v>
      </c>
      <c r="B64" s="34">
        <v>1141</v>
      </c>
      <c r="C64" s="35" t="s">
        <v>134</v>
      </c>
      <c r="D64" s="38">
        <v>1</v>
      </c>
      <c r="E64" s="38">
        <v>3080</v>
      </c>
      <c r="F64" s="38">
        <v>797</v>
      </c>
      <c r="G64" s="44">
        <v>0</v>
      </c>
      <c r="H64" s="45">
        <v>42</v>
      </c>
      <c r="I64" s="45">
        <v>1.03</v>
      </c>
      <c r="J64" s="50">
        <v>89880</v>
      </c>
      <c r="K64" s="51">
        <v>8364</v>
      </c>
      <c r="L64" s="43">
        <v>11062</v>
      </c>
      <c r="M64" s="38">
        <v>946</v>
      </c>
      <c r="N64" s="38">
        <v>6110</v>
      </c>
      <c r="O64" s="36">
        <v>9798</v>
      </c>
    </row>
    <row r="65" spans="1:15" x14ac:dyDescent="0.2">
      <c r="A65" s="33" t="s">
        <v>79</v>
      </c>
      <c r="B65" s="34">
        <v>6601</v>
      </c>
      <c r="C65" s="35" t="s">
        <v>135</v>
      </c>
      <c r="D65" s="38">
        <v>1</v>
      </c>
      <c r="E65" s="38">
        <v>4853</v>
      </c>
      <c r="F65" s="38">
        <v>388</v>
      </c>
      <c r="G65" s="44">
        <v>0</v>
      </c>
      <c r="H65" s="45">
        <v>49</v>
      </c>
      <c r="I65" s="45">
        <v>1.75</v>
      </c>
      <c r="J65" s="50">
        <v>150385</v>
      </c>
      <c r="K65" s="51">
        <v>15500</v>
      </c>
      <c r="L65" s="43">
        <v>16077</v>
      </c>
      <c r="M65" s="38">
        <v>3143</v>
      </c>
      <c r="N65" s="38">
        <v>809</v>
      </c>
      <c r="O65" s="36">
        <v>2013</v>
      </c>
    </row>
    <row r="66" spans="1:15" x14ac:dyDescent="0.2">
      <c r="A66" s="33" t="s">
        <v>41</v>
      </c>
      <c r="B66" s="34">
        <v>406</v>
      </c>
      <c r="C66" s="35" t="s">
        <v>134</v>
      </c>
      <c r="D66" s="38">
        <v>1</v>
      </c>
      <c r="E66" s="38">
        <v>1260</v>
      </c>
      <c r="F66" s="38">
        <v>53</v>
      </c>
      <c r="G66" s="44">
        <v>5</v>
      </c>
      <c r="H66" s="45">
        <v>19.5</v>
      </c>
      <c r="I66" s="45">
        <v>0.5</v>
      </c>
      <c r="J66" s="50">
        <v>19163</v>
      </c>
      <c r="K66" s="51">
        <v>2710</v>
      </c>
      <c r="L66" s="43">
        <v>2142</v>
      </c>
      <c r="M66" s="38">
        <v>0</v>
      </c>
      <c r="N66" s="38">
        <v>0</v>
      </c>
      <c r="O66" s="36" t="s">
        <v>143</v>
      </c>
    </row>
    <row r="67" spans="1:15" x14ac:dyDescent="0.2">
      <c r="A67" s="33" t="s">
        <v>42</v>
      </c>
      <c r="B67" s="34">
        <v>1689</v>
      </c>
      <c r="C67" s="35" t="s">
        <v>141</v>
      </c>
      <c r="D67" s="38">
        <v>1</v>
      </c>
      <c r="E67" s="38">
        <v>2825</v>
      </c>
      <c r="F67" s="38">
        <v>300</v>
      </c>
      <c r="G67" s="44">
        <v>0</v>
      </c>
      <c r="H67" s="45">
        <v>40</v>
      </c>
      <c r="I67" s="45">
        <v>0.2</v>
      </c>
      <c r="J67" s="50">
        <v>15015</v>
      </c>
      <c r="K67" s="51">
        <v>580</v>
      </c>
      <c r="L67" s="43">
        <v>0</v>
      </c>
      <c r="M67" s="38">
        <v>0</v>
      </c>
      <c r="N67" s="38">
        <v>200</v>
      </c>
      <c r="O67" s="36">
        <v>1000</v>
      </c>
    </row>
    <row r="68" spans="1:15" x14ac:dyDescent="0.2">
      <c r="A68" s="33" t="s">
        <v>116</v>
      </c>
      <c r="B68" s="34">
        <v>931</v>
      </c>
      <c r="C68" s="35" t="s">
        <v>134</v>
      </c>
      <c r="D68" s="38">
        <v>1</v>
      </c>
      <c r="E68" s="38">
        <v>816</v>
      </c>
      <c r="F68" s="38">
        <v>500</v>
      </c>
      <c r="G68" s="44">
        <v>10</v>
      </c>
      <c r="H68" s="45">
        <v>28</v>
      </c>
      <c r="I68" s="45">
        <v>0.8</v>
      </c>
      <c r="J68" s="50">
        <v>57390</v>
      </c>
      <c r="K68" s="51">
        <v>4265</v>
      </c>
      <c r="L68" s="43">
        <v>4359</v>
      </c>
      <c r="M68" s="38">
        <v>3941</v>
      </c>
      <c r="N68" s="38">
        <v>61</v>
      </c>
      <c r="O68" s="36">
        <v>1247</v>
      </c>
    </row>
    <row r="69" spans="1:15" x14ac:dyDescent="0.2">
      <c r="A69" s="33" t="s">
        <v>43</v>
      </c>
      <c r="B69" s="34">
        <v>6086</v>
      </c>
      <c r="C69" s="35" t="s">
        <v>134</v>
      </c>
      <c r="D69" s="38">
        <v>1</v>
      </c>
      <c r="E69" s="38">
        <v>12000</v>
      </c>
      <c r="F69" s="38">
        <v>3541</v>
      </c>
      <c r="G69" s="44">
        <v>15</v>
      </c>
      <c r="H69" s="45">
        <v>60</v>
      </c>
      <c r="I69" s="45">
        <v>6.05</v>
      </c>
      <c r="J69" s="50">
        <v>788765</v>
      </c>
      <c r="K69" s="51">
        <v>140015</v>
      </c>
      <c r="L69" s="43">
        <v>54004</v>
      </c>
      <c r="M69" s="38">
        <v>7722</v>
      </c>
      <c r="N69" s="38">
        <v>5257</v>
      </c>
      <c r="O69" s="36">
        <v>4082</v>
      </c>
    </row>
    <row r="70" spans="1:15" x14ac:dyDescent="0.2">
      <c r="A70" s="33" t="s">
        <v>80</v>
      </c>
      <c r="B70" s="34">
        <v>1608</v>
      </c>
      <c r="C70" s="35" t="s">
        <v>135</v>
      </c>
      <c r="D70" s="38">
        <v>1</v>
      </c>
      <c r="E70" s="38">
        <v>2051</v>
      </c>
      <c r="F70" s="38">
        <v>1239</v>
      </c>
      <c r="G70" s="44">
        <v>0</v>
      </c>
      <c r="H70" s="45">
        <v>43.57</v>
      </c>
      <c r="I70" s="45">
        <v>0.8</v>
      </c>
      <c r="J70" s="50">
        <v>33300</v>
      </c>
      <c r="K70" s="51">
        <v>4250</v>
      </c>
      <c r="L70" s="43">
        <v>16545</v>
      </c>
      <c r="M70" s="38">
        <v>151</v>
      </c>
      <c r="N70" s="38">
        <v>15</v>
      </c>
      <c r="O70" s="36">
        <v>55</v>
      </c>
    </row>
    <row r="71" spans="1:15" x14ac:dyDescent="0.2">
      <c r="A71" s="33" t="s">
        <v>44</v>
      </c>
      <c r="B71" s="34">
        <v>15621</v>
      </c>
      <c r="C71" s="35" t="s">
        <v>134</v>
      </c>
      <c r="D71" s="38">
        <v>1</v>
      </c>
      <c r="E71" s="38">
        <v>28128</v>
      </c>
      <c r="F71" s="38">
        <v>5263</v>
      </c>
      <c r="G71" s="44">
        <v>25</v>
      </c>
      <c r="H71" s="45">
        <v>63</v>
      </c>
      <c r="I71" s="45">
        <v>8.58</v>
      </c>
      <c r="J71" s="50">
        <v>909133</v>
      </c>
      <c r="K71" s="51">
        <v>75569</v>
      </c>
      <c r="L71" s="43">
        <v>150783</v>
      </c>
      <c r="M71" s="38">
        <v>9538</v>
      </c>
      <c r="N71" s="38">
        <v>4412</v>
      </c>
      <c r="O71" s="36">
        <v>18911</v>
      </c>
    </row>
    <row r="72" spans="1:15" x14ac:dyDescent="0.2">
      <c r="A72" s="33" t="s">
        <v>81</v>
      </c>
      <c r="B72" s="34">
        <v>6529</v>
      </c>
      <c r="C72" s="35" t="s">
        <v>136</v>
      </c>
      <c r="D72" s="38">
        <v>2</v>
      </c>
      <c r="E72" s="38">
        <v>9590</v>
      </c>
      <c r="F72" s="38">
        <v>6529</v>
      </c>
      <c r="G72" s="44">
        <v>20</v>
      </c>
      <c r="H72" s="45">
        <v>54</v>
      </c>
      <c r="I72" s="45">
        <v>2.38</v>
      </c>
      <c r="J72" s="50">
        <v>242265</v>
      </c>
      <c r="K72" s="51">
        <v>19656</v>
      </c>
      <c r="L72" s="43">
        <v>22207</v>
      </c>
      <c r="M72" s="38">
        <v>1408</v>
      </c>
      <c r="N72" s="38">
        <v>757</v>
      </c>
      <c r="O72" s="36">
        <v>1813</v>
      </c>
    </row>
    <row r="73" spans="1:15" x14ac:dyDescent="0.2">
      <c r="A73" s="33" t="s">
        <v>45</v>
      </c>
      <c r="B73" s="34">
        <v>585</v>
      </c>
      <c r="C73" s="35" t="s">
        <v>134</v>
      </c>
      <c r="D73" s="38">
        <v>1</v>
      </c>
      <c r="E73" s="38">
        <v>2724</v>
      </c>
      <c r="F73" s="38">
        <v>280</v>
      </c>
      <c r="G73" s="44">
        <v>5</v>
      </c>
      <c r="H73" s="45">
        <v>19.5</v>
      </c>
      <c r="I73" s="45">
        <v>0.53</v>
      </c>
      <c r="J73" s="50">
        <v>37129</v>
      </c>
      <c r="K73" s="51">
        <v>3849</v>
      </c>
      <c r="L73" s="43">
        <v>3864</v>
      </c>
      <c r="M73" s="38">
        <v>135</v>
      </c>
      <c r="N73" s="38">
        <v>132</v>
      </c>
      <c r="O73" s="36">
        <v>165</v>
      </c>
    </row>
    <row r="74" spans="1:15" x14ac:dyDescent="0.2">
      <c r="A74" s="33" t="s">
        <v>46</v>
      </c>
      <c r="B74" s="34">
        <v>3059</v>
      </c>
      <c r="C74" s="35" t="s">
        <v>134</v>
      </c>
      <c r="D74" s="38">
        <v>1</v>
      </c>
      <c r="E74" s="38">
        <v>7000</v>
      </c>
      <c r="F74" s="38">
        <v>1787</v>
      </c>
      <c r="G74" s="44">
        <v>40</v>
      </c>
      <c r="H74" s="45">
        <v>44</v>
      </c>
      <c r="I74" s="45">
        <v>2.65</v>
      </c>
      <c r="J74" s="50">
        <v>291201</v>
      </c>
      <c r="K74" s="51">
        <v>40763</v>
      </c>
      <c r="L74" s="43">
        <v>60299</v>
      </c>
      <c r="M74" s="38">
        <v>7571</v>
      </c>
      <c r="N74" s="38">
        <v>1365</v>
      </c>
      <c r="O74" s="36">
        <v>3566</v>
      </c>
    </row>
    <row r="75" spans="1:15" x14ac:dyDescent="0.2">
      <c r="A75" s="33" t="s">
        <v>47</v>
      </c>
      <c r="B75" s="34">
        <v>1325</v>
      </c>
      <c r="C75" s="35" t="s">
        <v>137</v>
      </c>
      <c r="D75" s="38">
        <v>1</v>
      </c>
      <c r="E75" s="38">
        <v>1500</v>
      </c>
      <c r="F75" s="38">
        <v>495</v>
      </c>
      <c r="G75" s="44">
        <v>0</v>
      </c>
      <c r="H75" s="45">
        <v>19</v>
      </c>
      <c r="I75" s="45">
        <v>0.48</v>
      </c>
      <c r="J75" s="50">
        <v>38030</v>
      </c>
      <c r="K75" s="51">
        <v>2508</v>
      </c>
      <c r="L75" s="43">
        <v>3558</v>
      </c>
      <c r="M75" s="38">
        <v>363</v>
      </c>
      <c r="N75" s="38">
        <v>6</v>
      </c>
      <c r="O75" s="36">
        <v>622</v>
      </c>
    </row>
    <row r="76" spans="1:15" x14ac:dyDescent="0.2">
      <c r="A76" s="33" t="s">
        <v>117</v>
      </c>
      <c r="B76" s="34">
        <v>19950</v>
      </c>
      <c r="C76" s="35" t="s">
        <v>141</v>
      </c>
      <c r="D76" s="38">
        <v>2</v>
      </c>
      <c r="E76" s="38">
        <v>7997</v>
      </c>
      <c r="F76" s="38">
        <v>11042</v>
      </c>
      <c r="G76" s="44">
        <v>0</v>
      </c>
      <c r="H76" s="45">
        <v>40</v>
      </c>
      <c r="I76" s="45">
        <v>6</v>
      </c>
      <c r="J76" s="50">
        <v>351082</v>
      </c>
      <c r="K76" s="51">
        <v>71175</v>
      </c>
      <c r="L76" s="43">
        <v>369</v>
      </c>
      <c r="M76" s="38">
        <v>65</v>
      </c>
      <c r="N76" s="38">
        <v>88</v>
      </c>
      <c r="O76" s="36">
        <v>88</v>
      </c>
    </row>
    <row r="77" spans="1:15" x14ac:dyDescent="0.2">
      <c r="A77" s="33" t="s">
        <v>48</v>
      </c>
      <c r="B77" s="34">
        <v>1306</v>
      </c>
      <c r="C77" s="35" t="s">
        <v>134</v>
      </c>
      <c r="D77" s="38">
        <v>1</v>
      </c>
      <c r="E77" s="38">
        <v>2820</v>
      </c>
      <c r="F77" s="38">
        <v>1665</v>
      </c>
      <c r="G77" s="44">
        <v>10</v>
      </c>
      <c r="H77" s="45">
        <v>43</v>
      </c>
      <c r="I77" s="45">
        <v>1.7</v>
      </c>
      <c r="J77" s="50">
        <v>105861</v>
      </c>
      <c r="K77" s="51">
        <v>4913</v>
      </c>
      <c r="L77" s="43">
        <v>14729</v>
      </c>
      <c r="M77" s="38">
        <v>1228</v>
      </c>
      <c r="N77" s="38">
        <v>187</v>
      </c>
      <c r="O77" s="36">
        <v>680</v>
      </c>
    </row>
    <row r="78" spans="1:15" x14ac:dyDescent="0.2">
      <c r="A78" s="33" t="s">
        <v>49</v>
      </c>
      <c r="B78" s="34">
        <v>1542</v>
      </c>
      <c r="C78" s="35" t="s">
        <v>134</v>
      </c>
      <c r="D78" s="38">
        <v>1</v>
      </c>
      <c r="E78" s="38">
        <v>3550</v>
      </c>
      <c r="F78" s="38">
        <v>518</v>
      </c>
      <c r="G78" s="44">
        <v>15</v>
      </c>
      <c r="H78" s="45">
        <v>47</v>
      </c>
      <c r="I78" s="45">
        <v>1.83</v>
      </c>
      <c r="J78" s="50">
        <v>128273</v>
      </c>
      <c r="K78" s="51">
        <v>7952</v>
      </c>
      <c r="L78" s="43">
        <v>25601</v>
      </c>
      <c r="M78" s="38">
        <v>321</v>
      </c>
      <c r="N78" s="38">
        <v>397</v>
      </c>
      <c r="O78" s="36">
        <v>923</v>
      </c>
    </row>
    <row r="79" spans="1:15" x14ac:dyDescent="0.2">
      <c r="A79" s="33" t="s">
        <v>118</v>
      </c>
      <c r="B79" s="34">
        <v>3729</v>
      </c>
      <c r="C79" s="35" t="s">
        <v>139</v>
      </c>
      <c r="D79" s="38">
        <v>1</v>
      </c>
      <c r="E79" s="38">
        <v>10000</v>
      </c>
      <c r="F79" s="38">
        <v>1901</v>
      </c>
      <c r="G79" s="44">
        <v>20</v>
      </c>
      <c r="H79" s="45">
        <v>40</v>
      </c>
      <c r="I79" s="45">
        <v>3.75</v>
      </c>
      <c r="J79" s="50">
        <v>296220</v>
      </c>
      <c r="K79" s="51">
        <v>13914</v>
      </c>
      <c r="L79" s="43">
        <v>19108</v>
      </c>
      <c r="M79" s="38">
        <v>1861</v>
      </c>
      <c r="N79" s="38">
        <v>672</v>
      </c>
      <c r="O79" s="36">
        <v>1981</v>
      </c>
    </row>
    <row r="80" spans="1:15" x14ac:dyDescent="0.2">
      <c r="A80" s="33" t="s">
        <v>50</v>
      </c>
      <c r="B80" s="34">
        <v>9453</v>
      </c>
      <c r="C80" s="35" t="s">
        <v>139</v>
      </c>
      <c r="D80" s="38">
        <v>1</v>
      </c>
      <c r="E80" s="38">
        <v>1908</v>
      </c>
      <c r="F80" s="38">
        <v>3213</v>
      </c>
      <c r="G80" s="44">
        <v>15</v>
      </c>
      <c r="H80" s="45">
        <v>38</v>
      </c>
      <c r="I80" s="45">
        <v>1.85</v>
      </c>
      <c r="J80" s="50">
        <v>110923</v>
      </c>
      <c r="K80" s="51">
        <v>8972</v>
      </c>
      <c r="L80" s="43">
        <v>50395</v>
      </c>
      <c r="M80" s="38">
        <v>2679</v>
      </c>
      <c r="N80" s="38">
        <v>789</v>
      </c>
      <c r="O80" s="36">
        <v>1858</v>
      </c>
    </row>
    <row r="81" spans="1:15" x14ac:dyDescent="0.2">
      <c r="A81" s="33" t="s">
        <v>82</v>
      </c>
      <c r="B81" s="34">
        <v>1316</v>
      </c>
      <c r="C81" s="35" t="s">
        <v>135</v>
      </c>
      <c r="D81" s="38">
        <v>1</v>
      </c>
      <c r="E81" s="38">
        <v>750</v>
      </c>
      <c r="F81" s="38">
        <v>37</v>
      </c>
      <c r="G81" s="44">
        <v>0</v>
      </c>
      <c r="H81" s="45">
        <v>9</v>
      </c>
      <c r="I81" s="45">
        <v>0.23</v>
      </c>
      <c r="J81" s="50">
        <v>17349</v>
      </c>
      <c r="K81" s="51">
        <v>2649</v>
      </c>
      <c r="L81" s="43">
        <v>356</v>
      </c>
      <c r="M81" s="38">
        <v>0</v>
      </c>
      <c r="N81" s="38">
        <v>3</v>
      </c>
      <c r="O81" s="36">
        <v>3</v>
      </c>
    </row>
    <row r="82" spans="1:15" x14ac:dyDescent="0.2">
      <c r="A82" s="33" t="s">
        <v>51</v>
      </c>
      <c r="B82" s="34">
        <v>1249</v>
      </c>
      <c r="C82" s="35" t="s">
        <v>134</v>
      </c>
      <c r="D82" s="38">
        <v>1</v>
      </c>
      <c r="E82" s="38">
        <v>1893</v>
      </c>
      <c r="F82" s="38">
        <v>1215</v>
      </c>
      <c r="G82" s="44">
        <v>15</v>
      </c>
      <c r="H82" s="45">
        <v>25</v>
      </c>
      <c r="I82" s="45">
        <v>0.73</v>
      </c>
      <c r="J82" s="50">
        <v>31631</v>
      </c>
      <c r="K82" s="51">
        <v>2271</v>
      </c>
      <c r="L82" s="43">
        <v>12898</v>
      </c>
      <c r="M82" s="38">
        <v>832</v>
      </c>
      <c r="N82" s="38">
        <v>2641</v>
      </c>
      <c r="O82" s="36">
        <v>1482</v>
      </c>
    </row>
    <row r="83" spans="1:15" x14ac:dyDescent="0.2">
      <c r="A83" s="33" t="s">
        <v>52</v>
      </c>
      <c r="B83" s="34">
        <v>2402</v>
      </c>
      <c r="C83" s="35" t="s">
        <v>137</v>
      </c>
      <c r="D83" s="38">
        <v>2</v>
      </c>
      <c r="E83" s="38">
        <v>2691</v>
      </c>
      <c r="F83" s="38">
        <v>1382</v>
      </c>
      <c r="G83" s="44">
        <v>35</v>
      </c>
      <c r="H83" s="45">
        <v>37</v>
      </c>
      <c r="I83" s="45">
        <v>1.55</v>
      </c>
      <c r="J83" s="50">
        <v>201352</v>
      </c>
      <c r="K83" s="51">
        <v>13040</v>
      </c>
      <c r="L83" s="43">
        <v>22721</v>
      </c>
      <c r="M83" s="38">
        <v>2064</v>
      </c>
      <c r="N83" s="38">
        <v>613</v>
      </c>
      <c r="O83" s="36">
        <v>4709</v>
      </c>
    </row>
    <row r="84" spans="1:15" x14ac:dyDescent="0.2">
      <c r="A84" s="33" t="s">
        <v>53</v>
      </c>
      <c r="B84" s="34">
        <v>467</v>
      </c>
      <c r="C84" s="35" t="s">
        <v>134</v>
      </c>
      <c r="D84" s="38">
        <v>1</v>
      </c>
      <c r="E84" s="38">
        <v>1833</v>
      </c>
      <c r="F84" s="38">
        <v>181</v>
      </c>
      <c r="G84" s="44">
        <v>0</v>
      </c>
      <c r="H84" s="45">
        <v>19.5</v>
      </c>
      <c r="I84" s="45">
        <v>0.5</v>
      </c>
      <c r="J84" s="50">
        <v>31100</v>
      </c>
      <c r="K84" s="51">
        <v>1405</v>
      </c>
      <c r="L84" s="43">
        <v>1705</v>
      </c>
      <c r="M84" s="38">
        <v>435</v>
      </c>
      <c r="N84" s="38">
        <v>65</v>
      </c>
      <c r="O84" s="36">
        <v>25</v>
      </c>
    </row>
    <row r="85" spans="1:15" x14ac:dyDescent="0.2">
      <c r="A85" s="33" t="s">
        <v>119</v>
      </c>
      <c r="B85" s="34">
        <v>15946</v>
      </c>
      <c r="C85" s="35" t="s">
        <v>134</v>
      </c>
      <c r="D85" s="38">
        <v>1</v>
      </c>
      <c r="E85" s="38">
        <v>16840</v>
      </c>
      <c r="F85" s="38">
        <v>7119</v>
      </c>
      <c r="G85" s="44">
        <v>15</v>
      </c>
      <c r="H85" s="45">
        <v>60</v>
      </c>
      <c r="I85" s="45">
        <v>8.3000000000000007</v>
      </c>
      <c r="J85" s="50">
        <v>888398</v>
      </c>
      <c r="K85" s="51">
        <v>73568</v>
      </c>
      <c r="L85" s="43">
        <v>121494</v>
      </c>
      <c r="M85" s="38">
        <v>6896</v>
      </c>
      <c r="N85" s="38">
        <v>7727</v>
      </c>
      <c r="O85" s="36">
        <v>10983</v>
      </c>
    </row>
    <row r="86" spans="1:15" x14ac:dyDescent="0.2">
      <c r="A86" s="33" t="s">
        <v>54</v>
      </c>
      <c r="B86" s="34">
        <v>114168</v>
      </c>
      <c r="C86" s="35" t="s">
        <v>139</v>
      </c>
      <c r="D86" s="38">
        <v>2</v>
      </c>
      <c r="E86" s="38">
        <v>50000</v>
      </c>
      <c r="F86" s="38">
        <v>34502</v>
      </c>
      <c r="G86" s="44">
        <v>130</v>
      </c>
      <c r="H86" s="45">
        <v>71</v>
      </c>
      <c r="I86" s="45">
        <v>37.5</v>
      </c>
      <c r="J86" s="50">
        <v>4612127</v>
      </c>
      <c r="K86" s="51">
        <v>677902</v>
      </c>
      <c r="L86" s="43">
        <v>905022</v>
      </c>
      <c r="M86" s="38">
        <v>17388</v>
      </c>
      <c r="N86" s="38">
        <v>27702</v>
      </c>
      <c r="O86" s="36">
        <v>218477</v>
      </c>
    </row>
    <row r="87" spans="1:15" x14ac:dyDescent="0.2">
      <c r="A87" s="33" t="s">
        <v>55</v>
      </c>
      <c r="B87" s="34">
        <v>2101</v>
      </c>
      <c r="C87" s="35" t="s">
        <v>134</v>
      </c>
      <c r="D87" s="38">
        <v>1</v>
      </c>
      <c r="E87" s="38">
        <v>6094</v>
      </c>
      <c r="F87" s="38">
        <v>2236</v>
      </c>
      <c r="G87" s="44">
        <v>15</v>
      </c>
      <c r="H87" s="45">
        <v>39</v>
      </c>
      <c r="I87" s="45">
        <v>2.2999999999999998</v>
      </c>
      <c r="J87" s="50">
        <v>213350</v>
      </c>
      <c r="K87" s="51">
        <v>19639</v>
      </c>
      <c r="L87" s="43">
        <v>21940</v>
      </c>
      <c r="M87" s="38">
        <v>2866</v>
      </c>
      <c r="N87" s="38">
        <v>150</v>
      </c>
      <c r="O87" s="36">
        <v>2100</v>
      </c>
    </row>
    <row r="88" spans="1:15" x14ac:dyDescent="0.2">
      <c r="A88" s="33" t="s">
        <v>83</v>
      </c>
      <c r="B88" s="34">
        <v>1733</v>
      </c>
      <c r="C88" s="35" t="s">
        <v>135</v>
      </c>
      <c r="D88" s="38">
        <v>1</v>
      </c>
      <c r="E88" s="38">
        <v>4200</v>
      </c>
      <c r="F88" s="38">
        <v>777</v>
      </c>
      <c r="G88" s="44">
        <v>25</v>
      </c>
      <c r="H88" s="45">
        <v>17</v>
      </c>
      <c r="I88" s="45">
        <v>0.5</v>
      </c>
      <c r="J88" s="50">
        <v>27406</v>
      </c>
      <c r="K88" s="51">
        <v>4114</v>
      </c>
      <c r="L88" s="43">
        <v>8198</v>
      </c>
      <c r="M88" s="38">
        <v>1804</v>
      </c>
      <c r="N88" s="38">
        <v>339</v>
      </c>
      <c r="O88" s="36" t="s">
        <v>143</v>
      </c>
    </row>
    <row r="89" spans="1:15" x14ac:dyDescent="0.2">
      <c r="A89" s="33" t="s">
        <v>120</v>
      </c>
      <c r="B89" s="34">
        <v>21045</v>
      </c>
      <c r="C89" s="35" t="s">
        <v>141</v>
      </c>
      <c r="D89" s="38">
        <v>1</v>
      </c>
      <c r="E89" s="38">
        <v>13180</v>
      </c>
      <c r="F89" s="38">
        <v>3211</v>
      </c>
      <c r="G89" s="44">
        <v>0</v>
      </c>
      <c r="H89" s="45">
        <v>65</v>
      </c>
      <c r="I89" s="45">
        <v>4</v>
      </c>
      <c r="J89" s="50">
        <v>262709</v>
      </c>
      <c r="K89" s="51">
        <v>10739</v>
      </c>
      <c r="L89" s="43">
        <v>1219</v>
      </c>
      <c r="M89" s="38">
        <v>0</v>
      </c>
      <c r="N89" s="38">
        <v>3492</v>
      </c>
      <c r="O89" s="36">
        <v>1996</v>
      </c>
    </row>
    <row r="90" spans="1:15" x14ac:dyDescent="0.2">
      <c r="A90" s="33" t="s">
        <v>84</v>
      </c>
      <c r="B90" s="34">
        <v>260740</v>
      </c>
      <c r="C90" s="35" t="s">
        <v>134</v>
      </c>
      <c r="D90" s="38">
        <v>14</v>
      </c>
      <c r="E90" s="38">
        <v>143919</v>
      </c>
      <c r="F90" s="38">
        <v>83767</v>
      </c>
      <c r="G90" s="44">
        <v>63</v>
      </c>
      <c r="H90" s="45">
        <v>65</v>
      </c>
      <c r="I90" s="45">
        <v>69.7</v>
      </c>
      <c r="J90" s="50">
        <v>11125126</v>
      </c>
      <c r="K90" s="51">
        <v>1135751</v>
      </c>
      <c r="L90" s="43">
        <v>2187520</v>
      </c>
      <c r="M90" s="38">
        <v>49171</v>
      </c>
      <c r="N90" s="38">
        <v>124574</v>
      </c>
      <c r="O90" s="36">
        <v>571018</v>
      </c>
    </row>
    <row r="91" spans="1:15" x14ac:dyDescent="0.2">
      <c r="A91" s="33" t="s">
        <v>56</v>
      </c>
      <c r="B91" s="34">
        <v>2432</v>
      </c>
      <c r="C91" s="35" t="s">
        <v>134</v>
      </c>
      <c r="D91" s="38">
        <v>1</v>
      </c>
      <c r="E91" s="38">
        <v>7200</v>
      </c>
      <c r="F91" s="38">
        <v>1885</v>
      </c>
      <c r="G91" s="44">
        <v>15</v>
      </c>
      <c r="H91" s="45">
        <v>46</v>
      </c>
      <c r="I91" s="45">
        <v>2.38</v>
      </c>
      <c r="J91" s="50">
        <v>209385</v>
      </c>
      <c r="K91" s="51">
        <v>19820</v>
      </c>
      <c r="L91" s="43">
        <v>11872</v>
      </c>
      <c r="M91" s="38">
        <v>1821</v>
      </c>
      <c r="N91" s="38">
        <v>1404</v>
      </c>
      <c r="O91" s="36">
        <v>7780</v>
      </c>
    </row>
    <row r="92" spans="1:15" x14ac:dyDescent="0.2">
      <c r="A92" s="33" t="s">
        <v>121</v>
      </c>
      <c r="B92" s="34">
        <v>11095</v>
      </c>
      <c r="C92" s="35" t="s">
        <v>141</v>
      </c>
      <c r="D92" s="38">
        <v>1</v>
      </c>
      <c r="E92" s="38">
        <v>4600</v>
      </c>
      <c r="F92" s="38" t="s">
        <v>143</v>
      </c>
      <c r="G92" s="44">
        <v>0</v>
      </c>
      <c r="H92" s="45">
        <v>42.5</v>
      </c>
      <c r="I92" s="45">
        <v>0.8</v>
      </c>
      <c r="J92" s="50" t="s">
        <v>143</v>
      </c>
      <c r="K92" s="51" t="s">
        <v>143</v>
      </c>
      <c r="L92" s="50" t="s">
        <v>143</v>
      </c>
      <c r="M92" s="44" t="s">
        <v>143</v>
      </c>
      <c r="N92" s="38" t="s">
        <v>143</v>
      </c>
      <c r="O92" s="36" t="s">
        <v>143</v>
      </c>
    </row>
    <row r="93" spans="1:15" x14ac:dyDescent="0.2">
      <c r="A93" s="33" t="s">
        <v>57</v>
      </c>
      <c r="B93" s="34">
        <v>19786</v>
      </c>
      <c r="C93" s="35" t="s">
        <v>139</v>
      </c>
      <c r="D93" s="38">
        <v>1</v>
      </c>
      <c r="E93" s="38">
        <v>15850</v>
      </c>
      <c r="F93" s="38">
        <v>8453</v>
      </c>
      <c r="G93" s="44">
        <v>50</v>
      </c>
      <c r="H93" s="45">
        <v>61</v>
      </c>
      <c r="I93" s="45">
        <v>6</v>
      </c>
      <c r="J93" s="50">
        <v>443343</v>
      </c>
      <c r="K93" s="51">
        <v>23161</v>
      </c>
      <c r="L93" s="43">
        <v>65786</v>
      </c>
      <c r="M93" s="38">
        <v>3664</v>
      </c>
      <c r="N93" s="38">
        <v>5878</v>
      </c>
      <c r="O93" s="36">
        <v>15957</v>
      </c>
    </row>
    <row r="94" spans="1:15" x14ac:dyDescent="0.2">
      <c r="A94" s="33" t="s">
        <v>122</v>
      </c>
      <c r="B94" s="34">
        <v>2008</v>
      </c>
      <c r="C94" s="35" t="s">
        <v>136</v>
      </c>
      <c r="D94" s="38">
        <v>1</v>
      </c>
      <c r="E94" s="38">
        <v>4800</v>
      </c>
      <c r="F94" s="38">
        <v>1097</v>
      </c>
      <c r="G94" s="44">
        <v>25</v>
      </c>
      <c r="H94" s="45">
        <v>15</v>
      </c>
      <c r="I94" s="45">
        <v>1.1299999999999999</v>
      </c>
      <c r="J94" s="50">
        <v>46603</v>
      </c>
      <c r="K94" s="51">
        <v>3729</v>
      </c>
      <c r="L94" s="43">
        <v>8703</v>
      </c>
      <c r="M94" s="38">
        <v>891</v>
      </c>
      <c r="N94" s="38">
        <v>5</v>
      </c>
      <c r="O94" s="36">
        <v>4</v>
      </c>
    </row>
    <row r="95" spans="1:15" x14ac:dyDescent="0.2">
      <c r="A95" s="33" t="s">
        <v>85</v>
      </c>
      <c r="B95" s="34">
        <v>9673</v>
      </c>
      <c r="C95" s="35" t="s">
        <v>135</v>
      </c>
      <c r="D95" s="38">
        <v>1</v>
      </c>
      <c r="E95" s="38">
        <v>4000</v>
      </c>
      <c r="F95" s="38">
        <v>5555</v>
      </c>
      <c r="G95" s="44">
        <v>10</v>
      </c>
      <c r="H95" s="45">
        <v>17</v>
      </c>
      <c r="I95" s="45">
        <v>0.68</v>
      </c>
      <c r="J95" s="50">
        <v>41950</v>
      </c>
      <c r="K95" s="51">
        <v>13350</v>
      </c>
      <c r="L95" s="43">
        <v>5725</v>
      </c>
      <c r="M95" s="38">
        <v>773</v>
      </c>
      <c r="N95" s="38">
        <v>0</v>
      </c>
      <c r="O95" s="36">
        <v>3</v>
      </c>
    </row>
    <row r="96" spans="1:15" x14ac:dyDescent="0.2">
      <c r="A96" s="33" t="s">
        <v>58</v>
      </c>
      <c r="B96" s="34">
        <v>5717</v>
      </c>
      <c r="C96" s="35" t="s">
        <v>137</v>
      </c>
      <c r="D96" s="38">
        <v>1</v>
      </c>
      <c r="E96" s="38">
        <v>6670</v>
      </c>
      <c r="F96" s="38">
        <v>2588</v>
      </c>
      <c r="G96" s="44">
        <v>30</v>
      </c>
      <c r="H96" s="45">
        <v>41.5</v>
      </c>
      <c r="I96" s="45">
        <v>2.75</v>
      </c>
      <c r="J96" s="50">
        <v>187028</v>
      </c>
      <c r="K96" s="51">
        <v>12242</v>
      </c>
      <c r="L96" s="43">
        <v>45947</v>
      </c>
      <c r="M96" s="38">
        <v>2240</v>
      </c>
      <c r="N96" s="38">
        <v>520</v>
      </c>
      <c r="O96" s="36">
        <v>1608</v>
      </c>
    </row>
    <row r="97" spans="1:15" x14ac:dyDescent="0.2">
      <c r="A97" s="33" t="s">
        <v>86</v>
      </c>
      <c r="B97" s="34">
        <v>563</v>
      </c>
      <c r="C97" s="35" t="s">
        <v>134</v>
      </c>
      <c r="D97" s="38">
        <v>1</v>
      </c>
      <c r="E97" s="38">
        <v>1200</v>
      </c>
      <c r="F97" s="38">
        <v>195</v>
      </c>
      <c r="G97" s="44">
        <v>10</v>
      </c>
      <c r="H97" s="45">
        <v>6</v>
      </c>
      <c r="I97" s="45">
        <v>0.08</v>
      </c>
      <c r="J97" s="50">
        <v>6159</v>
      </c>
      <c r="K97" s="51">
        <v>759</v>
      </c>
      <c r="L97" s="43">
        <v>932</v>
      </c>
      <c r="M97" s="38">
        <v>14</v>
      </c>
      <c r="N97" s="38">
        <v>5</v>
      </c>
      <c r="O97" s="36">
        <v>11</v>
      </c>
    </row>
    <row r="98" spans="1:15" x14ac:dyDescent="0.2">
      <c r="A98" s="33" t="s">
        <v>59</v>
      </c>
      <c r="B98" s="34">
        <v>1082</v>
      </c>
      <c r="C98" s="35" t="s">
        <v>134</v>
      </c>
      <c r="D98" s="38">
        <v>1</v>
      </c>
      <c r="E98" s="38">
        <v>1344</v>
      </c>
      <c r="F98" s="38">
        <v>986</v>
      </c>
      <c r="G98" s="44">
        <v>0</v>
      </c>
      <c r="H98" s="45">
        <v>20</v>
      </c>
      <c r="I98" s="45">
        <v>0.5</v>
      </c>
      <c r="J98" s="50">
        <v>51453</v>
      </c>
      <c r="K98" s="51">
        <v>5240</v>
      </c>
      <c r="L98" s="43">
        <v>12871</v>
      </c>
      <c r="M98" s="38">
        <v>113</v>
      </c>
      <c r="N98" s="38">
        <v>58</v>
      </c>
      <c r="O98" s="36">
        <v>573</v>
      </c>
    </row>
    <row r="99" spans="1:15" x14ac:dyDescent="0.2">
      <c r="A99" s="33" t="s">
        <v>60</v>
      </c>
      <c r="B99" s="34">
        <v>834</v>
      </c>
      <c r="C99" s="35" t="s">
        <v>134</v>
      </c>
      <c r="D99" s="38">
        <v>1</v>
      </c>
      <c r="E99" s="38">
        <v>4168</v>
      </c>
      <c r="F99" s="38">
        <v>1484</v>
      </c>
      <c r="G99" s="44">
        <v>0</v>
      </c>
      <c r="H99" s="45">
        <v>36.5</v>
      </c>
      <c r="I99" s="45">
        <v>1.1000000000000001</v>
      </c>
      <c r="J99" s="50">
        <v>85427</v>
      </c>
      <c r="K99" s="51">
        <v>4578</v>
      </c>
      <c r="L99" s="43">
        <v>5259</v>
      </c>
      <c r="M99" s="38">
        <v>1295</v>
      </c>
      <c r="N99" s="38">
        <v>1350</v>
      </c>
      <c r="O99" s="36">
        <v>1923</v>
      </c>
    </row>
    <row r="100" spans="1:15" x14ac:dyDescent="0.2">
      <c r="A100" s="33" t="s">
        <v>123</v>
      </c>
      <c r="B100" s="34">
        <v>1343</v>
      </c>
      <c r="C100" s="35" t="s">
        <v>134</v>
      </c>
      <c r="D100" s="38">
        <v>1</v>
      </c>
      <c r="E100" s="38">
        <v>1000</v>
      </c>
      <c r="F100" s="38">
        <v>600</v>
      </c>
      <c r="G100" s="44">
        <v>0</v>
      </c>
      <c r="H100" s="45">
        <v>45</v>
      </c>
      <c r="I100" s="45">
        <v>0.18</v>
      </c>
      <c r="J100" s="50">
        <v>12784</v>
      </c>
      <c r="K100" s="51">
        <v>1939</v>
      </c>
      <c r="L100" s="43">
        <v>2460</v>
      </c>
      <c r="M100" s="38">
        <v>105</v>
      </c>
      <c r="N100" s="38">
        <v>300</v>
      </c>
      <c r="O100" s="36">
        <v>1784</v>
      </c>
    </row>
    <row r="101" spans="1:15" x14ac:dyDescent="0.2">
      <c r="A101" s="33" t="s">
        <v>61</v>
      </c>
      <c r="B101" s="34">
        <v>1429</v>
      </c>
      <c r="C101" s="35" t="s">
        <v>134</v>
      </c>
      <c r="D101" s="38">
        <v>1</v>
      </c>
      <c r="E101" s="38">
        <v>2880</v>
      </c>
      <c r="F101" s="38">
        <v>491</v>
      </c>
      <c r="G101" s="44">
        <v>0</v>
      </c>
      <c r="H101" s="45">
        <v>40</v>
      </c>
      <c r="I101" s="45">
        <v>1.45</v>
      </c>
      <c r="J101" s="50">
        <v>97940</v>
      </c>
      <c r="K101" s="51">
        <v>2452</v>
      </c>
      <c r="L101" s="43">
        <v>6913</v>
      </c>
      <c r="M101" s="38">
        <v>1098</v>
      </c>
      <c r="N101" s="38">
        <v>971</v>
      </c>
      <c r="O101" s="36">
        <v>1406</v>
      </c>
    </row>
    <row r="102" spans="1:15" x14ac:dyDescent="0.2">
      <c r="A102" s="33" t="s">
        <v>62</v>
      </c>
      <c r="B102" s="34">
        <v>937</v>
      </c>
      <c r="C102" s="35" t="s">
        <v>139</v>
      </c>
      <c r="D102" s="38">
        <v>1</v>
      </c>
      <c r="E102" s="38">
        <v>671</v>
      </c>
      <c r="F102" s="38">
        <v>990</v>
      </c>
      <c r="G102" s="44">
        <v>25</v>
      </c>
      <c r="H102" s="45">
        <v>19</v>
      </c>
      <c r="I102" s="45">
        <v>0.57999999999999996</v>
      </c>
      <c r="J102" s="50">
        <v>40413</v>
      </c>
      <c r="K102" s="51">
        <v>3105</v>
      </c>
      <c r="L102" s="43">
        <v>6540</v>
      </c>
      <c r="M102" s="38">
        <v>441</v>
      </c>
      <c r="N102" s="38">
        <v>526</v>
      </c>
      <c r="O102" s="36">
        <v>2567</v>
      </c>
    </row>
    <row r="103" spans="1:15" x14ac:dyDescent="0.2">
      <c r="A103" s="33" t="s">
        <v>63</v>
      </c>
      <c r="B103" s="34">
        <v>23492</v>
      </c>
      <c r="C103" s="35" t="s">
        <v>134</v>
      </c>
      <c r="D103" s="38">
        <v>1</v>
      </c>
      <c r="E103" s="38">
        <v>34460</v>
      </c>
      <c r="F103" s="38">
        <v>10224</v>
      </c>
      <c r="G103" s="44">
        <v>55</v>
      </c>
      <c r="H103" s="45">
        <v>66</v>
      </c>
      <c r="I103" s="45">
        <v>11.45</v>
      </c>
      <c r="J103" s="50">
        <v>1116060</v>
      </c>
      <c r="K103" s="51">
        <v>159676</v>
      </c>
      <c r="L103" s="43">
        <v>232956</v>
      </c>
      <c r="M103" s="38">
        <v>12108</v>
      </c>
      <c r="N103" s="38">
        <v>10629</v>
      </c>
      <c r="O103" s="36">
        <v>17209</v>
      </c>
    </row>
    <row r="104" spans="1:15" x14ac:dyDescent="0.2">
      <c r="A104" s="33" t="s">
        <v>64</v>
      </c>
      <c r="B104" s="34">
        <v>474</v>
      </c>
      <c r="C104" s="35" t="s">
        <v>134</v>
      </c>
      <c r="D104" s="38">
        <v>1</v>
      </c>
      <c r="E104" s="38">
        <v>1500</v>
      </c>
      <c r="F104" s="38">
        <v>353</v>
      </c>
      <c r="G104" s="44">
        <v>0</v>
      </c>
      <c r="H104" s="45">
        <v>36</v>
      </c>
      <c r="I104" s="45">
        <v>0.9</v>
      </c>
      <c r="J104" s="50">
        <v>32900</v>
      </c>
      <c r="K104" s="51">
        <v>786</v>
      </c>
      <c r="L104" s="43">
        <v>1193</v>
      </c>
      <c r="M104" s="38">
        <v>107</v>
      </c>
      <c r="N104" s="38">
        <v>3987</v>
      </c>
      <c r="O104" s="36">
        <v>1603</v>
      </c>
    </row>
    <row r="105" spans="1:15" x14ac:dyDescent="0.2">
      <c r="A105" s="33" t="s">
        <v>65</v>
      </c>
      <c r="B105" s="34">
        <v>1666</v>
      </c>
      <c r="C105" s="35" t="s">
        <v>134</v>
      </c>
      <c r="D105" s="38">
        <v>1</v>
      </c>
      <c r="E105" s="38">
        <v>2577</v>
      </c>
      <c r="F105" s="38">
        <v>1122</v>
      </c>
      <c r="G105" s="44">
        <v>0</v>
      </c>
      <c r="H105" s="45">
        <v>28</v>
      </c>
      <c r="I105" s="45">
        <v>1.6</v>
      </c>
      <c r="J105" s="50">
        <v>143859</v>
      </c>
      <c r="K105" s="51">
        <v>6955</v>
      </c>
      <c r="L105" s="43">
        <v>16740</v>
      </c>
      <c r="M105" s="38">
        <v>884</v>
      </c>
      <c r="N105" s="38">
        <v>1810</v>
      </c>
      <c r="O105" s="36">
        <v>1810</v>
      </c>
    </row>
    <row r="106" spans="1:15" x14ac:dyDescent="0.2">
      <c r="A106" s="33" t="s">
        <v>66</v>
      </c>
      <c r="B106" s="34">
        <v>773</v>
      </c>
      <c r="C106" s="35" t="s">
        <v>134</v>
      </c>
      <c r="D106" s="38">
        <v>1</v>
      </c>
      <c r="E106" s="38">
        <v>1269</v>
      </c>
      <c r="F106" s="38">
        <v>478</v>
      </c>
      <c r="G106" s="44">
        <v>0</v>
      </c>
      <c r="H106" s="45">
        <v>22.5</v>
      </c>
      <c r="I106" s="45">
        <v>1.23</v>
      </c>
      <c r="J106" s="50">
        <v>82789</v>
      </c>
      <c r="K106" s="51">
        <v>4355</v>
      </c>
      <c r="L106" s="43">
        <v>4230</v>
      </c>
      <c r="M106" s="38">
        <v>255</v>
      </c>
      <c r="N106" s="38">
        <v>50</v>
      </c>
      <c r="O106" s="36">
        <v>1839</v>
      </c>
    </row>
    <row r="107" spans="1:15" x14ac:dyDescent="0.2">
      <c r="A107" s="33" t="s">
        <v>67</v>
      </c>
      <c r="B107" s="34">
        <v>396</v>
      </c>
      <c r="C107" s="35" t="s">
        <v>134</v>
      </c>
      <c r="D107" s="38">
        <v>1</v>
      </c>
      <c r="E107" s="38">
        <v>1900</v>
      </c>
      <c r="F107" s="38">
        <v>657</v>
      </c>
      <c r="G107" s="44">
        <v>0</v>
      </c>
      <c r="H107" s="45">
        <v>31</v>
      </c>
      <c r="I107" s="45">
        <v>0.43</v>
      </c>
      <c r="J107" s="50">
        <v>24717</v>
      </c>
      <c r="K107" s="51">
        <v>1162</v>
      </c>
      <c r="L107" s="43">
        <v>1577</v>
      </c>
      <c r="M107" s="38">
        <v>480</v>
      </c>
      <c r="N107" s="38">
        <v>333</v>
      </c>
      <c r="O107" s="36">
        <v>2782</v>
      </c>
    </row>
    <row r="108" spans="1:15" x14ac:dyDescent="0.2">
      <c r="A108" s="33" t="s">
        <v>68</v>
      </c>
      <c r="B108" s="34">
        <v>1248</v>
      </c>
      <c r="C108" s="35" t="s">
        <v>139</v>
      </c>
      <c r="D108" s="38">
        <v>1</v>
      </c>
      <c r="E108" s="38">
        <v>1500</v>
      </c>
      <c r="F108" s="38">
        <v>617</v>
      </c>
      <c r="G108" s="44">
        <v>30</v>
      </c>
      <c r="H108" s="45">
        <v>43.5</v>
      </c>
      <c r="I108" s="45">
        <v>1.41</v>
      </c>
      <c r="J108" s="50">
        <v>103707</v>
      </c>
      <c r="K108" s="51">
        <v>5399</v>
      </c>
      <c r="L108" s="43">
        <v>7213</v>
      </c>
      <c r="M108" s="38">
        <v>3131</v>
      </c>
      <c r="N108" s="38">
        <v>690</v>
      </c>
      <c r="O108" s="36">
        <v>1262</v>
      </c>
    </row>
    <row r="109" spans="1:15" x14ac:dyDescent="0.2">
      <c r="A109" s="33" t="s">
        <v>69</v>
      </c>
      <c r="B109" s="34">
        <v>432</v>
      </c>
      <c r="C109" s="35" t="s">
        <v>134</v>
      </c>
      <c r="D109" s="38">
        <v>1</v>
      </c>
      <c r="E109" s="38">
        <v>920</v>
      </c>
      <c r="F109" s="38">
        <v>316</v>
      </c>
      <c r="G109" s="44">
        <v>10</v>
      </c>
      <c r="H109" s="45">
        <v>16</v>
      </c>
      <c r="I109" s="45">
        <v>0.4</v>
      </c>
      <c r="J109" s="50">
        <v>36040</v>
      </c>
      <c r="K109" s="51">
        <v>6389</v>
      </c>
      <c r="L109" s="43">
        <v>3357</v>
      </c>
      <c r="M109" s="38">
        <v>1023</v>
      </c>
      <c r="N109" s="38">
        <v>0</v>
      </c>
      <c r="O109" s="36">
        <v>263</v>
      </c>
    </row>
    <row r="110" spans="1:15" x14ac:dyDescent="0.2">
      <c r="A110" s="33" t="s">
        <v>87</v>
      </c>
      <c r="B110" s="34">
        <v>1235</v>
      </c>
      <c r="C110" s="35" t="s">
        <v>135</v>
      </c>
      <c r="D110" s="38">
        <v>1</v>
      </c>
      <c r="E110" s="38">
        <v>1920</v>
      </c>
      <c r="F110" s="38">
        <v>535</v>
      </c>
      <c r="G110" s="44">
        <v>0</v>
      </c>
      <c r="H110" s="45">
        <v>39.25</v>
      </c>
      <c r="I110" s="45">
        <v>0.98</v>
      </c>
      <c r="J110" s="50">
        <v>60875</v>
      </c>
      <c r="K110" s="51">
        <v>2418</v>
      </c>
      <c r="L110" s="43">
        <v>5475</v>
      </c>
      <c r="M110" s="38">
        <v>2300</v>
      </c>
      <c r="N110" s="38">
        <v>5</v>
      </c>
      <c r="O110" s="36">
        <v>150</v>
      </c>
    </row>
    <row r="111" spans="1:15" x14ac:dyDescent="0.2">
      <c r="A111" s="39" t="s">
        <v>70</v>
      </c>
      <c r="B111" s="40">
        <v>15670</v>
      </c>
      <c r="C111" s="41" t="s">
        <v>134</v>
      </c>
      <c r="D111" s="47">
        <v>1</v>
      </c>
      <c r="E111" s="47">
        <v>15000</v>
      </c>
      <c r="F111" s="47">
        <v>5261</v>
      </c>
      <c r="G111" s="48">
        <v>40</v>
      </c>
      <c r="H111" s="49">
        <v>64</v>
      </c>
      <c r="I111" s="49">
        <v>9.6</v>
      </c>
      <c r="J111" s="53">
        <v>992056</v>
      </c>
      <c r="K111" s="54">
        <v>85381</v>
      </c>
      <c r="L111" s="55">
        <v>142227</v>
      </c>
      <c r="M111" s="47">
        <v>13711</v>
      </c>
      <c r="N111" s="47">
        <v>5501</v>
      </c>
      <c r="O111" s="42">
        <v>8522</v>
      </c>
    </row>
    <row r="112" spans="1:15" x14ac:dyDescent="0.2"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</row>
    <row r="113" spans="1:16" s="1" customFormat="1" x14ac:dyDescent="0.2">
      <c r="A113" s="5" t="s">
        <v>88</v>
      </c>
      <c r="B113" s="25" t="s">
        <v>152</v>
      </c>
      <c r="C113" s="5"/>
      <c r="D113" s="9">
        <v>129</v>
      </c>
      <c r="E113" s="9">
        <v>759999</v>
      </c>
      <c r="F113" s="9">
        <v>328658</v>
      </c>
      <c r="G113" s="27">
        <v>1464</v>
      </c>
      <c r="H113" s="26">
        <v>3770.32</v>
      </c>
      <c r="I113" s="28">
        <v>354.72000000000008</v>
      </c>
      <c r="J113" s="13">
        <v>37238694.840000004</v>
      </c>
      <c r="K113" s="13">
        <v>3828477.29</v>
      </c>
      <c r="L113" s="9">
        <v>6082079</v>
      </c>
      <c r="M113" s="9">
        <v>333954</v>
      </c>
      <c r="N113" s="9">
        <v>355406</v>
      </c>
      <c r="O113" s="25">
        <v>1109321</v>
      </c>
      <c r="P113" s="5"/>
    </row>
    <row r="114" spans="1:16" x14ac:dyDescent="0.2">
      <c r="A114" s="4" t="s">
        <v>89</v>
      </c>
    </row>
    <row r="116" spans="1:16" x14ac:dyDescent="0.2">
      <c r="A116" s="5" t="s">
        <v>90</v>
      </c>
    </row>
    <row r="117" spans="1:16" x14ac:dyDescent="0.2">
      <c r="A117" s="4" t="s">
        <v>131</v>
      </c>
    </row>
    <row r="118" spans="1:16" x14ac:dyDescent="0.2">
      <c r="A118" s="4" t="s">
        <v>149</v>
      </c>
    </row>
    <row r="119" spans="1:16" x14ac:dyDescent="0.2">
      <c r="A119" s="4" t="s">
        <v>91</v>
      </c>
    </row>
    <row r="120" spans="1:16" x14ac:dyDescent="0.2">
      <c r="A120" s="4" t="s">
        <v>145</v>
      </c>
    </row>
    <row r="121" spans="1:16" x14ac:dyDescent="0.2">
      <c r="A121" s="4" t="s">
        <v>92</v>
      </c>
    </row>
    <row r="122" spans="1:16" x14ac:dyDescent="0.2">
      <c r="A122" s="4" t="s">
        <v>132</v>
      </c>
    </row>
    <row r="123" spans="1:16" x14ac:dyDescent="0.2">
      <c r="A123" s="4" t="s">
        <v>93</v>
      </c>
    </row>
    <row r="124" spans="1:16" x14ac:dyDescent="0.2">
      <c r="A124" s="4" t="s">
        <v>94</v>
      </c>
    </row>
    <row r="125" spans="1:16" x14ac:dyDescent="0.2">
      <c r="A125" s="4" t="s">
        <v>95</v>
      </c>
    </row>
    <row r="126" spans="1:16" x14ac:dyDescent="0.2">
      <c r="A126" s="4" t="s">
        <v>146</v>
      </c>
    </row>
    <row r="127" spans="1:16" x14ac:dyDescent="0.2">
      <c r="A127" s="4" t="s">
        <v>96</v>
      </c>
    </row>
    <row r="128" spans="1:16" x14ac:dyDescent="0.2">
      <c r="A128" s="4" t="s">
        <v>98</v>
      </c>
    </row>
    <row r="129" spans="1:1" x14ac:dyDescent="0.2">
      <c r="A129" s="4" t="s">
        <v>97</v>
      </c>
    </row>
    <row r="130" spans="1:1" x14ac:dyDescent="0.2">
      <c r="A130" s="4" t="s">
        <v>147</v>
      </c>
    </row>
  </sheetData>
  <autoFilter ref="A5:O111" xr:uid="{00000000-0009-0000-0000-000000000000}">
    <sortState xmlns:xlrd2="http://schemas.microsoft.com/office/spreadsheetml/2017/richdata2" ref="A6:O111">
      <sortCondition ref="A5:A111"/>
    </sortState>
  </autoFilter>
  <printOptions horizontalCentered="1" verticalCentered="1"/>
  <pageMargins left="0.75" right="0.75" top="1" bottom="1" header="0.5" footer="0.5"/>
  <pageSetup orientation="landscape" r:id="rId1"/>
  <headerFooter>
    <oddHeader>Basic Statistics for public reporting</oddHeader>
    <oddFooter>Counting Opinions (SQUIRE) Ltd.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D2695-AE73-40BF-A7D6-81429F0E54FF}">
  <dimension ref="A1:L118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14" sqref="D14"/>
    </sheetView>
  </sheetViews>
  <sheetFormatPr defaultColWidth="8.85546875" defaultRowHeight="12.75" x14ac:dyDescent="0.2"/>
  <cols>
    <col min="1" max="1" width="40.140625" style="56" customWidth="1"/>
    <col min="2" max="2" width="12.28515625" style="56" customWidth="1"/>
    <col min="3" max="3" width="11.42578125" style="56" customWidth="1"/>
    <col min="4" max="4" width="27.28515625" style="56" customWidth="1"/>
    <col min="5" max="10" width="12.7109375" style="56" customWidth="1"/>
    <col min="11" max="11" width="14.7109375" style="56" customWidth="1"/>
    <col min="12" max="12" width="8.85546875" style="56"/>
    <col min="13" max="16384" width="8.85546875" style="59"/>
  </cols>
  <sheetData>
    <row r="1" spans="1:12" x14ac:dyDescent="0.2">
      <c r="J1" s="57" t="s">
        <v>104</v>
      </c>
      <c r="K1" s="58">
        <f ca="1">TODAY()</f>
        <v>46162</v>
      </c>
    </row>
    <row r="2" spans="1:12" ht="28.9" customHeight="1" x14ac:dyDescent="0.2">
      <c r="B2" s="60" t="s">
        <v>153</v>
      </c>
    </row>
    <row r="3" spans="1:12" ht="16.899999999999999" customHeight="1" x14ac:dyDescent="0.2">
      <c r="B3" s="61" t="s">
        <v>154</v>
      </c>
    </row>
    <row r="4" spans="1:12" ht="15" x14ac:dyDescent="0.25">
      <c r="E4" s="62" t="s">
        <v>155</v>
      </c>
      <c r="F4" s="63"/>
      <c r="G4" s="63"/>
      <c r="H4" s="63"/>
      <c r="I4" s="63"/>
      <c r="J4" s="63"/>
      <c r="K4" s="64"/>
    </row>
    <row r="5" spans="1:12" s="69" customFormat="1" ht="60" x14ac:dyDescent="0.25">
      <c r="A5" s="65" t="s">
        <v>0</v>
      </c>
      <c r="B5" s="65" t="s">
        <v>137</v>
      </c>
      <c r="C5" s="66" t="s">
        <v>99</v>
      </c>
      <c r="D5" s="67" t="s">
        <v>156</v>
      </c>
      <c r="E5" s="65" t="s">
        <v>157</v>
      </c>
      <c r="F5" s="66" t="s">
        <v>137</v>
      </c>
      <c r="G5" s="66" t="s">
        <v>158</v>
      </c>
      <c r="H5" s="66" t="s">
        <v>159</v>
      </c>
      <c r="I5" s="66" t="s">
        <v>160</v>
      </c>
      <c r="J5" s="66" t="s">
        <v>161</v>
      </c>
      <c r="K5" s="67" t="s">
        <v>162</v>
      </c>
      <c r="L5" s="68"/>
    </row>
    <row r="6" spans="1:12" x14ac:dyDescent="0.2">
      <c r="A6" s="70" t="s">
        <v>105</v>
      </c>
      <c r="B6" s="70" t="s">
        <v>163</v>
      </c>
      <c r="C6" s="71">
        <v>3129</v>
      </c>
      <c r="D6" s="72" t="s">
        <v>164</v>
      </c>
      <c r="E6" s="73">
        <v>189561</v>
      </c>
      <c r="F6" s="74">
        <v>0</v>
      </c>
      <c r="G6" s="74">
        <v>0</v>
      </c>
      <c r="H6" s="74">
        <v>0</v>
      </c>
      <c r="I6" s="74">
        <v>0</v>
      </c>
      <c r="J6" s="74">
        <v>0</v>
      </c>
      <c r="K6" s="75">
        <v>189561</v>
      </c>
    </row>
    <row r="7" spans="1:12" x14ac:dyDescent="0.2">
      <c r="A7" s="70" t="s">
        <v>72</v>
      </c>
      <c r="B7" s="70" t="s">
        <v>165</v>
      </c>
      <c r="C7" s="71">
        <v>2437</v>
      </c>
      <c r="D7" s="72" t="s">
        <v>166</v>
      </c>
      <c r="E7" s="73">
        <v>40167</v>
      </c>
      <c r="F7" s="74">
        <v>4000</v>
      </c>
      <c r="G7" s="74">
        <v>95698</v>
      </c>
      <c r="H7" s="74">
        <v>0</v>
      </c>
      <c r="I7" s="74">
        <v>0</v>
      </c>
      <c r="J7" s="74">
        <v>0</v>
      </c>
      <c r="K7" s="75">
        <v>139865</v>
      </c>
    </row>
    <row r="8" spans="1:12" x14ac:dyDescent="0.2">
      <c r="A8" s="70" t="s">
        <v>2</v>
      </c>
      <c r="B8" s="70" t="s">
        <v>167</v>
      </c>
      <c r="C8" s="71">
        <v>712</v>
      </c>
      <c r="D8" s="72" t="s">
        <v>164</v>
      </c>
      <c r="E8" s="73">
        <v>38075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5">
        <v>38075</v>
      </c>
    </row>
    <row r="9" spans="1:12" x14ac:dyDescent="0.2">
      <c r="A9" s="70" t="s">
        <v>3</v>
      </c>
      <c r="B9" s="70" t="s">
        <v>168</v>
      </c>
      <c r="C9" s="71">
        <v>606</v>
      </c>
      <c r="D9" s="72" t="s">
        <v>164</v>
      </c>
      <c r="E9" s="73">
        <v>29204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5">
        <v>29204</v>
      </c>
    </row>
    <row r="10" spans="1:12" x14ac:dyDescent="0.2">
      <c r="A10" s="70" t="s">
        <v>4</v>
      </c>
      <c r="B10" s="70" t="s">
        <v>169</v>
      </c>
      <c r="C10" s="71">
        <v>5855</v>
      </c>
      <c r="D10" s="72" t="s">
        <v>164</v>
      </c>
      <c r="E10" s="73">
        <v>307476</v>
      </c>
      <c r="F10" s="74">
        <v>5000</v>
      </c>
      <c r="G10" s="74">
        <v>0</v>
      </c>
      <c r="H10" s="74">
        <v>0</v>
      </c>
      <c r="I10" s="74">
        <v>0</v>
      </c>
      <c r="J10" s="74">
        <v>0</v>
      </c>
      <c r="K10" s="75">
        <v>312476</v>
      </c>
    </row>
    <row r="11" spans="1:12" x14ac:dyDescent="0.2">
      <c r="A11" s="70" t="s">
        <v>73</v>
      </c>
      <c r="B11" s="70" t="s">
        <v>170</v>
      </c>
      <c r="C11" s="71">
        <v>3289</v>
      </c>
      <c r="D11" s="72" t="s">
        <v>171</v>
      </c>
      <c r="E11" s="73">
        <v>0</v>
      </c>
      <c r="F11" s="74">
        <v>20000</v>
      </c>
      <c r="G11" s="74">
        <v>20000</v>
      </c>
      <c r="H11" s="74">
        <v>0</v>
      </c>
      <c r="I11" s="74">
        <v>0</v>
      </c>
      <c r="J11" s="74">
        <v>0</v>
      </c>
      <c r="K11" s="75">
        <v>40000</v>
      </c>
    </row>
    <row r="12" spans="1:12" x14ac:dyDescent="0.2">
      <c r="A12" s="70" t="s">
        <v>5</v>
      </c>
      <c r="B12" s="70" t="s">
        <v>165</v>
      </c>
      <c r="C12" s="71">
        <v>2087</v>
      </c>
      <c r="D12" s="72" t="s">
        <v>164</v>
      </c>
      <c r="E12" s="73">
        <v>272107</v>
      </c>
      <c r="F12" s="74">
        <v>9250</v>
      </c>
      <c r="G12" s="74">
        <v>0</v>
      </c>
      <c r="H12" s="74">
        <v>0</v>
      </c>
      <c r="I12" s="74">
        <v>0</v>
      </c>
      <c r="J12" s="74">
        <v>0</v>
      </c>
      <c r="K12" s="75">
        <v>281357</v>
      </c>
    </row>
    <row r="13" spans="1:12" x14ac:dyDescent="0.2">
      <c r="A13" s="70" t="s">
        <v>6</v>
      </c>
      <c r="B13" s="70" t="s">
        <v>172</v>
      </c>
      <c r="C13" s="71">
        <v>302</v>
      </c>
      <c r="D13" s="72" t="s">
        <v>164</v>
      </c>
      <c r="E13" s="73">
        <v>21784</v>
      </c>
      <c r="F13" s="74">
        <v>0</v>
      </c>
      <c r="G13" s="74">
        <v>0</v>
      </c>
      <c r="H13" s="74">
        <v>0</v>
      </c>
      <c r="I13" s="74">
        <v>0</v>
      </c>
      <c r="J13" s="74">
        <v>0</v>
      </c>
      <c r="K13" s="75">
        <v>21784</v>
      </c>
    </row>
    <row r="14" spans="1:12" x14ac:dyDescent="0.2">
      <c r="A14" s="70" t="s">
        <v>7</v>
      </c>
      <c r="B14" s="70" t="s">
        <v>173</v>
      </c>
      <c r="C14" s="71">
        <v>472</v>
      </c>
      <c r="D14" s="72" t="s">
        <v>164</v>
      </c>
      <c r="E14" s="73">
        <v>24125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75">
        <v>24125</v>
      </c>
    </row>
    <row r="15" spans="1:12" x14ac:dyDescent="0.2">
      <c r="A15" s="70" t="s">
        <v>8</v>
      </c>
      <c r="B15" s="70" t="s">
        <v>174</v>
      </c>
      <c r="C15" s="71">
        <v>1199</v>
      </c>
      <c r="D15" s="72" t="s">
        <v>164</v>
      </c>
      <c r="E15" s="73">
        <v>199000</v>
      </c>
      <c r="F15" s="74">
        <v>1000</v>
      </c>
      <c r="G15" s="74">
        <v>0</v>
      </c>
      <c r="H15" s="74">
        <v>0</v>
      </c>
      <c r="I15" s="74">
        <v>0</v>
      </c>
      <c r="J15" s="74">
        <v>0</v>
      </c>
      <c r="K15" s="75">
        <v>200000</v>
      </c>
    </row>
    <row r="16" spans="1:12" x14ac:dyDescent="0.2">
      <c r="A16" s="70" t="s">
        <v>9</v>
      </c>
      <c r="B16" s="70" t="s">
        <v>175</v>
      </c>
      <c r="C16" s="71">
        <v>24555</v>
      </c>
      <c r="D16" s="72" t="s">
        <v>164</v>
      </c>
      <c r="E16" s="73">
        <v>1501630</v>
      </c>
      <c r="F16" s="74">
        <v>25000</v>
      </c>
      <c r="G16" s="74">
        <v>0</v>
      </c>
      <c r="H16" s="74">
        <v>0</v>
      </c>
      <c r="I16" s="74">
        <v>0</v>
      </c>
      <c r="J16" s="74">
        <v>0</v>
      </c>
      <c r="K16" s="75">
        <v>1526630</v>
      </c>
    </row>
    <row r="17" spans="1:11" x14ac:dyDescent="0.2">
      <c r="A17" s="70" t="s">
        <v>10</v>
      </c>
      <c r="B17" s="70" t="s">
        <v>176</v>
      </c>
      <c r="C17" s="71">
        <v>590</v>
      </c>
      <c r="D17" s="72" t="s">
        <v>164</v>
      </c>
      <c r="E17" s="73">
        <v>24056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75">
        <v>24056</v>
      </c>
    </row>
    <row r="18" spans="1:11" x14ac:dyDescent="0.2">
      <c r="A18" s="70" t="s">
        <v>11</v>
      </c>
      <c r="B18" s="70" t="s">
        <v>177</v>
      </c>
      <c r="C18" s="71">
        <v>2974</v>
      </c>
      <c r="D18" s="72" t="s">
        <v>164</v>
      </c>
      <c r="E18" s="73">
        <v>299974</v>
      </c>
      <c r="F18" s="74">
        <v>6000</v>
      </c>
      <c r="G18" s="74">
        <v>0</v>
      </c>
      <c r="H18" s="74">
        <v>0</v>
      </c>
      <c r="I18" s="74">
        <v>0</v>
      </c>
      <c r="J18" s="74">
        <v>0</v>
      </c>
      <c r="K18" s="75">
        <v>305974</v>
      </c>
    </row>
    <row r="19" spans="1:11" x14ac:dyDescent="0.2">
      <c r="A19" s="70" t="s">
        <v>74</v>
      </c>
      <c r="B19" s="70" t="s">
        <v>178</v>
      </c>
      <c r="C19" s="71">
        <v>1633</v>
      </c>
      <c r="D19" s="72" t="s">
        <v>166</v>
      </c>
      <c r="E19" s="73">
        <v>76335</v>
      </c>
      <c r="F19" s="74">
        <v>0</v>
      </c>
      <c r="G19" s="74">
        <v>39799</v>
      </c>
      <c r="H19" s="74">
        <v>0</v>
      </c>
      <c r="I19" s="74">
        <v>0</v>
      </c>
      <c r="J19" s="74">
        <v>0</v>
      </c>
      <c r="K19" s="75">
        <v>116134</v>
      </c>
    </row>
    <row r="20" spans="1:11" x14ac:dyDescent="0.2">
      <c r="A20" s="70" t="s">
        <v>12</v>
      </c>
      <c r="B20" s="70" t="s">
        <v>179</v>
      </c>
      <c r="C20" s="71">
        <v>1201</v>
      </c>
      <c r="D20" s="72" t="s">
        <v>164</v>
      </c>
      <c r="E20" s="73">
        <v>74598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5">
        <v>74598</v>
      </c>
    </row>
    <row r="21" spans="1:11" x14ac:dyDescent="0.2">
      <c r="A21" s="70" t="s">
        <v>106</v>
      </c>
      <c r="B21" s="70" t="s">
        <v>180</v>
      </c>
      <c r="C21" s="71">
        <v>2845</v>
      </c>
      <c r="D21" s="72" t="s">
        <v>181</v>
      </c>
      <c r="E21" s="73">
        <v>109000</v>
      </c>
      <c r="F21" s="74">
        <v>0</v>
      </c>
      <c r="G21" s="74">
        <v>0</v>
      </c>
      <c r="H21" s="74">
        <v>0</v>
      </c>
      <c r="I21" s="74">
        <v>0</v>
      </c>
      <c r="J21" s="74">
        <v>0</v>
      </c>
      <c r="K21" s="75">
        <v>109000</v>
      </c>
    </row>
    <row r="22" spans="1:11" x14ac:dyDescent="0.2">
      <c r="A22" s="70" t="s">
        <v>13</v>
      </c>
      <c r="B22" s="70" t="s">
        <v>182</v>
      </c>
      <c r="C22" s="71">
        <v>9330</v>
      </c>
      <c r="D22" s="72" t="s">
        <v>171</v>
      </c>
      <c r="E22" s="73">
        <v>0</v>
      </c>
      <c r="F22" s="74">
        <v>329614</v>
      </c>
      <c r="G22" s="74">
        <v>0</v>
      </c>
      <c r="H22" s="74">
        <v>0</v>
      </c>
      <c r="I22" s="74">
        <v>0</v>
      </c>
      <c r="J22" s="74">
        <v>0</v>
      </c>
      <c r="K22" s="75">
        <v>329614</v>
      </c>
    </row>
    <row r="23" spans="1:11" x14ac:dyDescent="0.2">
      <c r="A23" s="70" t="s">
        <v>107</v>
      </c>
      <c r="B23" s="70" t="s">
        <v>183</v>
      </c>
      <c r="C23" s="71">
        <v>3688</v>
      </c>
      <c r="D23" s="72" t="s">
        <v>184</v>
      </c>
      <c r="E23" s="73">
        <v>0</v>
      </c>
      <c r="F23" s="74">
        <v>16050</v>
      </c>
      <c r="G23" s="74">
        <v>0</v>
      </c>
      <c r="H23" s="74">
        <v>0</v>
      </c>
      <c r="I23" s="74">
        <v>0</v>
      </c>
      <c r="J23" s="74">
        <v>2201</v>
      </c>
      <c r="K23" s="75">
        <v>18251</v>
      </c>
    </row>
    <row r="24" spans="1:11" x14ac:dyDescent="0.2">
      <c r="A24" s="70" t="s">
        <v>14</v>
      </c>
      <c r="B24" s="70" t="s">
        <v>185</v>
      </c>
      <c r="C24" s="71">
        <v>1968</v>
      </c>
      <c r="D24" s="72" t="s">
        <v>186</v>
      </c>
      <c r="E24" s="73">
        <v>112806</v>
      </c>
      <c r="F24" s="74">
        <v>90833</v>
      </c>
      <c r="G24" s="74">
        <v>0</v>
      </c>
      <c r="H24" s="74">
        <v>0</v>
      </c>
      <c r="I24" s="74">
        <v>0</v>
      </c>
      <c r="J24" s="74">
        <v>0</v>
      </c>
      <c r="K24" s="75">
        <v>203639</v>
      </c>
    </row>
    <row r="25" spans="1:11" x14ac:dyDescent="0.2">
      <c r="A25" s="70" t="s">
        <v>15</v>
      </c>
      <c r="B25" s="70" t="s">
        <v>187</v>
      </c>
      <c r="C25" s="71">
        <v>3825</v>
      </c>
      <c r="D25" s="72" t="s">
        <v>164</v>
      </c>
      <c r="E25" s="73">
        <v>367350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5">
        <v>367350</v>
      </c>
    </row>
    <row r="26" spans="1:11" x14ac:dyDescent="0.2">
      <c r="A26" s="70" t="s">
        <v>16</v>
      </c>
      <c r="B26" s="70" t="s">
        <v>183</v>
      </c>
      <c r="C26" s="71">
        <v>5322</v>
      </c>
      <c r="D26" s="72" t="s">
        <v>171</v>
      </c>
      <c r="E26" s="73">
        <v>8717</v>
      </c>
      <c r="F26" s="74">
        <v>57107</v>
      </c>
      <c r="G26" s="74">
        <v>0</v>
      </c>
      <c r="H26" s="74">
        <v>0</v>
      </c>
      <c r="I26" s="74">
        <v>0</v>
      </c>
      <c r="J26" s="74">
        <v>0</v>
      </c>
      <c r="K26" s="75">
        <v>65824</v>
      </c>
    </row>
    <row r="27" spans="1:11" x14ac:dyDescent="0.2">
      <c r="A27" s="70" t="s">
        <v>75</v>
      </c>
      <c r="B27" s="70" t="s">
        <v>188</v>
      </c>
      <c r="C27" s="71">
        <v>953</v>
      </c>
      <c r="D27" s="72" t="s">
        <v>166</v>
      </c>
      <c r="E27" s="73">
        <v>25457</v>
      </c>
      <c r="F27" s="74">
        <v>0</v>
      </c>
      <c r="G27" s="74">
        <v>31395</v>
      </c>
      <c r="H27" s="74">
        <v>0</v>
      </c>
      <c r="I27" s="74">
        <v>0</v>
      </c>
      <c r="J27" s="74">
        <v>0</v>
      </c>
      <c r="K27" s="75">
        <v>56852</v>
      </c>
    </row>
    <row r="28" spans="1:11" x14ac:dyDescent="0.2">
      <c r="A28" s="70" t="s">
        <v>108</v>
      </c>
      <c r="B28" s="70" t="s">
        <v>189</v>
      </c>
      <c r="C28" s="71">
        <v>605</v>
      </c>
      <c r="D28" s="72" t="s">
        <v>164</v>
      </c>
      <c r="E28" s="73">
        <v>21600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75">
        <v>21600</v>
      </c>
    </row>
    <row r="29" spans="1:11" x14ac:dyDescent="0.2">
      <c r="A29" s="70" t="s">
        <v>17</v>
      </c>
      <c r="B29" s="70" t="s">
        <v>190</v>
      </c>
      <c r="C29" s="71">
        <v>759</v>
      </c>
      <c r="D29" s="72" t="s">
        <v>164</v>
      </c>
      <c r="E29" s="73">
        <v>60000</v>
      </c>
      <c r="F29" s="74">
        <v>4000</v>
      </c>
      <c r="G29" s="74">
        <v>0</v>
      </c>
      <c r="H29" s="74">
        <v>0</v>
      </c>
      <c r="I29" s="74">
        <v>0</v>
      </c>
      <c r="J29" s="74">
        <v>0</v>
      </c>
      <c r="K29" s="75">
        <v>64000</v>
      </c>
    </row>
    <row r="30" spans="1:11" x14ac:dyDescent="0.2">
      <c r="A30" s="70" t="s">
        <v>18</v>
      </c>
      <c r="B30" s="70" t="s">
        <v>191</v>
      </c>
      <c r="C30" s="71">
        <v>11877</v>
      </c>
      <c r="D30" s="72" t="s">
        <v>164</v>
      </c>
      <c r="E30" s="73">
        <v>813159</v>
      </c>
      <c r="F30" s="74">
        <v>2000</v>
      </c>
      <c r="G30" s="74">
        <v>0</v>
      </c>
      <c r="H30" s="74">
        <v>0</v>
      </c>
      <c r="I30" s="74">
        <v>0</v>
      </c>
      <c r="J30" s="74">
        <v>0</v>
      </c>
      <c r="K30" s="75">
        <v>815159</v>
      </c>
    </row>
    <row r="31" spans="1:11" x14ac:dyDescent="0.2">
      <c r="A31" s="70" t="s">
        <v>76</v>
      </c>
      <c r="B31" s="70" t="s">
        <v>165</v>
      </c>
      <c r="C31" s="71">
        <v>4449</v>
      </c>
      <c r="D31" s="72" t="s">
        <v>166</v>
      </c>
      <c r="E31" s="73">
        <v>51250</v>
      </c>
      <c r="F31" s="74">
        <v>3000</v>
      </c>
      <c r="G31" s="74">
        <v>112000</v>
      </c>
      <c r="H31" s="74">
        <v>0</v>
      </c>
      <c r="I31" s="74">
        <v>0</v>
      </c>
      <c r="J31" s="74">
        <v>0</v>
      </c>
      <c r="K31" s="75">
        <v>166250</v>
      </c>
    </row>
    <row r="32" spans="1:11" x14ac:dyDescent="0.2">
      <c r="A32" s="70" t="s">
        <v>109</v>
      </c>
      <c r="B32" s="70" t="s">
        <v>175</v>
      </c>
      <c r="C32" s="71">
        <v>1561</v>
      </c>
      <c r="D32" s="72" t="s">
        <v>166</v>
      </c>
      <c r="E32" s="73">
        <v>30900</v>
      </c>
      <c r="F32" s="74">
        <v>3200</v>
      </c>
      <c r="G32" s="74">
        <v>4554</v>
      </c>
      <c r="H32" s="74">
        <v>0</v>
      </c>
      <c r="I32" s="74">
        <v>0</v>
      </c>
      <c r="J32" s="74">
        <v>0</v>
      </c>
      <c r="K32" s="75">
        <v>38654</v>
      </c>
    </row>
    <row r="33" spans="1:11" x14ac:dyDescent="0.2">
      <c r="A33" s="70" t="s">
        <v>110</v>
      </c>
      <c r="B33" s="70" t="s">
        <v>192</v>
      </c>
      <c r="C33" s="71">
        <v>1167</v>
      </c>
      <c r="D33" s="72" t="s">
        <v>164</v>
      </c>
      <c r="E33" s="73">
        <v>29363</v>
      </c>
      <c r="F33" s="74">
        <v>500</v>
      </c>
      <c r="G33" s="74">
        <v>0</v>
      </c>
      <c r="H33" s="74">
        <v>0</v>
      </c>
      <c r="I33" s="74">
        <v>0</v>
      </c>
      <c r="J33" s="74">
        <v>0</v>
      </c>
      <c r="K33" s="75">
        <v>29863</v>
      </c>
    </row>
    <row r="34" spans="1:11" x14ac:dyDescent="0.2">
      <c r="A34" s="70" t="s">
        <v>111</v>
      </c>
      <c r="B34" s="70" t="s">
        <v>193</v>
      </c>
      <c r="C34" s="71">
        <v>209</v>
      </c>
      <c r="D34" s="72" t="s">
        <v>164</v>
      </c>
      <c r="E34" s="73">
        <v>21655</v>
      </c>
      <c r="F34" s="74">
        <v>1000</v>
      </c>
      <c r="G34" s="74">
        <v>0</v>
      </c>
      <c r="H34" s="74">
        <v>0</v>
      </c>
      <c r="I34" s="74">
        <v>0</v>
      </c>
      <c r="J34" s="74">
        <v>0</v>
      </c>
      <c r="K34" s="75">
        <v>22655</v>
      </c>
    </row>
    <row r="35" spans="1:11" x14ac:dyDescent="0.2">
      <c r="A35" s="70" t="s">
        <v>71</v>
      </c>
      <c r="B35" s="70" t="s">
        <v>168</v>
      </c>
      <c r="C35" s="71">
        <v>843</v>
      </c>
      <c r="D35" s="72" t="s">
        <v>164</v>
      </c>
      <c r="E35" s="73">
        <v>18275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5">
        <v>18275</v>
      </c>
    </row>
    <row r="36" spans="1:11" x14ac:dyDescent="0.2">
      <c r="A36" s="70" t="s">
        <v>77</v>
      </c>
      <c r="B36" s="70" t="s">
        <v>194</v>
      </c>
      <c r="C36" s="71">
        <v>1679</v>
      </c>
      <c r="D36" s="72" t="s">
        <v>195</v>
      </c>
      <c r="E36" s="73">
        <v>26000</v>
      </c>
      <c r="F36" s="74">
        <v>9000</v>
      </c>
      <c r="G36" s="74">
        <v>8050</v>
      </c>
      <c r="H36" s="74">
        <v>0</v>
      </c>
      <c r="I36" s="74">
        <v>0</v>
      </c>
      <c r="J36" s="74">
        <v>0</v>
      </c>
      <c r="K36" s="75">
        <v>43050</v>
      </c>
    </row>
    <row r="37" spans="1:11" x14ac:dyDescent="0.2">
      <c r="A37" s="70" t="s">
        <v>19</v>
      </c>
      <c r="B37" s="70" t="s">
        <v>196</v>
      </c>
      <c r="C37" s="71">
        <v>2136</v>
      </c>
      <c r="D37" s="72" t="s">
        <v>171</v>
      </c>
      <c r="E37" s="73">
        <v>0</v>
      </c>
      <c r="F37" s="74">
        <v>140560</v>
      </c>
      <c r="G37" s="74">
        <v>0</v>
      </c>
      <c r="H37" s="74">
        <v>0</v>
      </c>
      <c r="I37" s="74">
        <v>0</v>
      </c>
      <c r="J37" s="74">
        <v>0</v>
      </c>
      <c r="K37" s="75">
        <v>140560</v>
      </c>
    </row>
    <row r="38" spans="1:11" x14ac:dyDescent="0.2">
      <c r="A38" s="70" t="s">
        <v>20</v>
      </c>
      <c r="B38" s="70" t="s">
        <v>197</v>
      </c>
      <c r="C38" s="71">
        <v>1308</v>
      </c>
      <c r="D38" s="72" t="s">
        <v>164</v>
      </c>
      <c r="E38" s="73">
        <v>168955</v>
      </c>
      <c r="F38" s="74">
        <v>1500</v>
      </c>
      <c r="G38" s="74">
        <v>0</v>
      </c>
      <c r="H38" s="74">
        <v>0</v>
      </c>
      <c r="I38" s="74">
        <v>0</v>
      </c>
      <c r="J38" s="74">
        <v>0</v>
      </c>
      <c r="K38" s="75">
        <v>170455</v>
      </c>
    </row>
    <row r="39" spans="1:11" x14ac:dyDescent="0.2">
      <c r="A39" s="70" t="s">
        <v>112</v>
      </c>
      <c r="B39" s="70" t="s">
        <v>185</v>
      </c>
      <c r="C39" s="71">
        <v>21863</v>
      </c>
      <c r="D39" s="72" t="s">
        <v>186</v>
      </c>
      <c r="E39" s="73">
        <v>362766</v>
      </c>
      <c r="F39" s="74">
        <v>217748</v>
      </c>
      <c r="G39" s="74">
        <v>0</v>
      </c>
      <c r="H39" s="74">
        <v>0</v>
      </c>
      <c r="I39" s="74">
        <v>0</v>
      </c>
      <c r="J39" s="74">
        <v>0</v>
      </c>
      <c r="K39" s="75">
        <v>580514</v>
      </c>
    </row>
    <row r="40" spans="1:11" x14ac:dyDescent="0.2">
      <c r="A40" s="70" t="s">
        <v>21</v>
      </c>
      <c r="B40" s="70" t="s">
        <v>198</v>
      </c>
      <c r="C40" s="71">
        <v>7618</v>
      </c>
      <c r="D40" s="72" t="s">
        <v>171</v>
      </c>
      <c r="E40" s="73">
        <v>0</v>
      </c>
      <c r="F40" s="74">
        <v>418638</v>
      </c>
      <c r="G40" s="74">
        <v>0</v>
      </c>
      <c r="H40" s="74">
        <v>0</v>
      </c>
      <c r="I40" s="74">
        <v>0</v>
      </c>
      <c r="J40" s="74">
        <v>0</v>
      </c>
      <c r="K40" s="75">
        <v>418638</v>
      </c>
    </row>
    <row r="41" spans="1:11" x14ac:dyDescent="0.2">
      <c r="A41" s="70" t="s">
        <v>22</v>
      </c>
      <c r="B41" s="70" t="s">
        <v>176</v>
      </c>
      <c r="C41" s="71">
        <v>1270</v>
      </c>
      <c r="D41" s="72" t="s">
        <v>164</v>
      </c>
      <c r="E41" s="73">
        <v>97877</v>
      </c>
      <c r="F41" s="74">
        <v>350</v>
      </c>
      <c r="G41" s="74">
        <v>0</v>
      </c>
      <c r="H41" s="74">
        <v>0</v>
      </c>
      <c r="I41" s="74">
        <v>0</v>
      </c>
      <c r="J41" s="74">
        <v>0</v>
      </c>
      <c r="K41" s="75">
        <v>98227</v>
      </c>
    </row>
    <row r="42" spans="1:11" x14ac:dyDescent="0.2">
      <c r="A42" s="70" t="s">
        <v>23</v>
      </c>
      <c r="B42" s="70" t="s">
        <v>199</v>
      </c>
      <c r="C42" s="71">
        <v>1834</v>
      </c>
      <c r="D42" s="72" t="s">
        <v>171</v>
      </c>
      <c r="E42" s="73">
        <v>6126</v>
      </c>
      <c r="F42" s="74">
        <v>63096</v>
      </c>
      <c r="G42" s="74">
        <v>0</v>
      </c>
      <c r="H42" s="74">
        <v>0</v>
      </c>
      <c r="I42" s="74">
        <v>0</v>
      </c>
      <c r="J42" s="74">
        <v>0</v>
      </c>
      <c r="K42" s="75">
        <v>69222</v>
      </c>
    </row>
    <row r="43" spans="1:11" x14ac:dyDescent="0.2">
      <c r="A43" s="70" t="s">
        <v>24</v>
      </c>
      <c r="B43" s="70" t="s">
        <v>200</v>
      </c>
      <c r="C43" s="71">
        <v>12382</v>
      </c>
      <c r="D43" s="72" t="s">
        <v>184</v>
      </c>
      <c r="E43" s="73">
        <v>0</v>
      </c>
      <c r="F43" s="74">
        <v>121580</v>
      </c>
      <c r="G43" s="74">
        <v>0</v>
      </c>
      <c r="H43" s="74">
        <v>0</v>
      </c>
      <c r="I43" s="74">
        <v>0</v>
      </c>
      <c r="J43" s="74">
        <v>0</v>
      </c>
      <c r="K43" s="75">
        <v>121580</v>
      </c>
    </row>
    <row r="44" spans="1:11" x14ac:dyDescent="0.2">
      <c r="A44" s="70" t="s">
        <v>25</v>
      </c>
      <c r="B44" s="70" t="s">
        <v>201</v>
      </c>
      <c r="C44" s="71">
        <v>3097</v>
      </c>
      <c r="D44" s="72" t="s">
        <v>171</v>
      </c>
      <c r="E44" s="73">
        <v>0</v>
      </c>
      <c r="F44" s="74">
        <v>100439</v>
      </c>
      <c r="G44" s="74">
        <v>0</v>
      </c>
      <c r="H44" s="74">
        <v>0</v>
      </c>
      <c r="I44" s="74">
        <v>0</v>
      </c>
      <c r="J44" s="74">
        <v>0</v>
      </c>
      <c r="K44" s="75">
        <v>100439</v>
      </c>
    </row>
    <row r="45" spans="1:11" x14ac:dyDescent="0.2">
      <c r="A45" s="70" t="s">
        <v>26</v>
      </c>
      <c r="B45" s="70" t="s">
        <v>177</v>
      </c>
      <c r="C45" s="71">
        <v>10203</v>
      </c>
      <c r="D45" s="72" t="s">
        <v>164</v>
      </c>
      <c r="E45" s="73">
        <v>352080</v>
      </c>
      <c r="F45" s="74">
        <v>5000</v>
      </c>
      <c r="G45" s="74">
        <v>0</v>
      </c>
      <c r="H45" s="74">
        <v>0</v>
      </c>
      <c r="I45" s="74">
        <v>0</v>
      </c>
      <c r="J45" s="74">
        <v>0</v>
      </c>
      <c r="K45" s="75">
        <v>357080</v>
      </c>
    </row>
    <row r="46" spans="1:11" x14ac:dyDescent="0.2">
      <c r="A46" s="70" t="s">
        <v>113</v>
      </c>
      <c r="B46" s="70" t="s">
        <v>189</v>
      </c>
      <c r="C46" s="71">
        <v>1037</v>
      </c>
      <c r="D46" s="72" t="s">
        <v>164</v>
      </c>
      <c r="E46" s="73">
        <v>95002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5">
        <v>95002</v>
      </c>
    </row>
    <row r="47" spans="1:11" x14ac:dyDescent="0.2">
      <c r="A47" s="70" t="s">
        <v>27</v>
      </c>
      <c r="B47" s="70" t="s">
        <v>202</v>
      </c>
      <c r="C47" s="71">
        <v>1416</v>
      </c>
      <c r="D47" s="72" t="s">
        <v>186</v>
      </c>
      <c r="E47" s="73">
        <v>145911</v>
      </c>
      <c r="F47" s="74">
        <v>32488</v>
      </c>
      <c r="G47" s="74">
        <v>0</v>
      </c>
      <c r="H47" s="74">
        <v>0</v>
      </c>
      <c r="I47" s="74">
        <v>0</v>
      </c>
      <c r="J47" s="74">
        <v>0</v>
      </c>
      <c r="K47" s="75">
        <v>178399</v>
      </c>
    </row>
    <row r="48" spans="1:11" x14ac:dyDescent="0.2">
      <c r="A48" s="70" t="s">
        <v>28</v>
      </c>
      <c r="B48" s="70" t="s">
        <v>190</v>
      </c>
      <c r="C48" s="71">
        <v>3608</v>
      </c>
      <c r="D48" s="72" t="s">
        <v>164</v>
      </c>
      <c r="E48" s="73">
        <v>265650</v>
      </c>
      <c r="F48" s="74">
        <v>25000</v>
      </c>
      <c r="G48" s="74">
        <v>0</v>
      </c>
      <c r="H48" s="74">
        <v>0</v>
      </c>
      <c r="I48" s="74">
        <v>0</v>
      </c>
      <c r="J48" s="74">
        <v>0</v>
      </c>
      <c r="K48" s="75">
        <v>290650</v>
      </c>
    </row>
    <row r="49" spans="1:11" x14ac:dyDescent="0.2">
      <c r="A49" s="70" t="s">
        <v>29</v>
      </c>
      <c r="B49" s="70" t="s">
        <v>203</v>
      </c>
      <c r="C49" s="71">
        <v>841</v>
      </c>
      <c r="D49" s="72" t="s">
        <v>164</v>
      </c>
      <c r="E49" s="73">
        <v>58540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5">
        <v>58540</v>
      </c>
    </row>
    <row r="50" spans="1:11" x14ac:dyDescent="0.2">
      <c r="A50" s="70" t="s">
        <v>30</v>
      </c>
      <c r="B50" s="70" t="s">
        <v>177</v>
      </c>
      <c r="C50" s="71">
        <v>325</v>
      </c>
      <c r="D50" s="72" t="s">
        <v>164</v>
      </c>
      <c r="E50" s="73">
        <v>16135</v>
      </c>
      <c r="F50" s="74">
        <v>600</v>
      </c>
      <c r="G50" s="74">
        <v>0</v>
      </c>
      <c r="H50" s="74">
        <v>0</v>
      </c>
      <c r="I50" s="74">
        <v>0</v>
      </c>
      <c r="J50" s="74">
        <v>0</v>
      </c>
      <c r="K50" s="75">
        <v>16735</v>
      </c>
    </row>
    <row r="51" spans="1:11" x14ac:dyDescent="0.2">
      <c r="A51" s="70" t="s">
        <v>31</v>
      </c>
      <c r="B51" s="70" t="s">
        <v>178</v>
      </c>
      <c r="C51" s="71">
        <v>385</v>
      </c>
      <c r="D51" s="72" t="s">
        <v>164</v>
      </c>
      <c r="E51" s="73">
        <v>26842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5">
        <v>26842</v>
      </c>
    </row>
    <row r="52" spans="1:11" x14ac:dyDescent="0.2">
      <c r="A52" s="70" t="s">
        <v>32</v>
      </c>
      <c r="B52" s="70" t="s">
        <v>204</v>
      </c>
      <c r="C52" s="71">
        <v>14515</v>
      </c>
      <c r="D52" s="72" t="s">
        <v>164</v>
      </c>
      <c r="E52" s="73">
        <v>1140199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5">
        <v>1140199</v>
      </c>
    </row>
    <row r="53" spans="1:11" x14ac:dyDescent="0.2">
      <c r="A53" s="70" t="s">
        <v>33</v>
      </c>
      <c r="B53" s="70" t="s">
        <v>205</v>
      </c>
      <c r="C53" s="71">
        <v>1215</v>
      </c>
      <c r="D53" s="72" t="s">
        <v>171</v>
      </c>
      <c r="E53" s="73">
        <v>0</v>
      </c>
      <c r="F53" s="74">
        <v>92245</v>
      </c>
      <c r="G53" s="74">
        <v>0</v>
      </c>
      <c r="H53" s="74">
        <v>0</v>
      </c>
      <c r="I53" s="74">
        <v>0</v>
      </c>
      <c r="J53" s="74">
        <v>0</v>
      </c>
      <c r="K53" s="75">
        <v>92245</v>
      </c>
    </row>
    <row r="54" spans="1:11" x14ac:dyDescent="0.2">
      <c r="A54" s="70" t="s">
        <v>206</v>
      </c>
      <c r="B54" s="70" t="s">
        <v>207</v>
      </c>
      <c r="C54" s="71">
        <v>6824</v>
      </c>
      <c r="D54" s="72" t="s">
        <v>208</v>
      </c>
      <c r="E54" s="52" t="s">
        <v>143</v>
      </c>
      <c r="F54" s="46" t="s">
        <v>143</v>
      </c>
      <c r="G54" s="46" t="s">
        <v>143</v>
      </c>
      <c r="H54" s="46" t="s">
        <v>143</v>
      </c>
      <c r="I54" s="46" t="s">
        <v>143</v>
      </c>
      <c r="J54" s="46" t="s">
        <v>143</v>
      </c>
      <c r="K54" s="37" t="s">
        <v>143</v>
      </c>
    </row>
    <row r="55" spans="1:11" x14ac:dyDescent="0.2">
      <c r="A55" s="70" t="s">
        <v>78</v>
      </c>
      <c r="B55" s="70" t="s">
        <v>178</v>
      </c>
      <c r="C55" s="71">
        <v>2046</v>
      </c>
      <c r="D55" s="72" t="s">
        <v>166</v>
      </c>
      <c r="E55" s="73">
        <v>2406</v>
      </c>
      <c r="F55" s="74">
        <v>0</v>
      </c>
      <c r="G55" s="74">
        <v>49940</v>
      </c>
      <c r="H55" s="74">
        <v>0</v>
      </c>
      <c r="I55" s="74">
        <v>0</v>
      </c>
      <c r="J55" s="74">
        <v>0</v>
      </c>
      <c r="K55" s="75">
        <v>52346</v>
      </c>
    </row>
    <row r="56" spans="1:11" x14ac:dyDescent="0.2">
      <c r="A56" s="70" t="s">
        <v>34</v>
      </c>
      <c r="B56" s="70" t="s">
        <v>209</v>
      </c>
      <c r="C56" s="71">
        <v>2737</v>
      </c>
      <c r="D56" s="72" t="s">
        <v>171</v>
      </c>
      <c r="E56" s="73">
        <v>0</v>
      </c>
      <c r="F56" s="74">
        <v>54197</v>
      </c>
      <c r="G56" s="74">
        <v>0</v>
      </c>
      <c r="H56" s="74">
        <v>0</v>
      </c>
      <c r="I56" s="74">
        <v>0</v>
      </c>
      <c r="J56" s="74">
        <v>0</v>
      </c>
      <c r="K56" s="75">
        <v>54197</v>
      </c>
    </row>
    <row r="57" spans="1:11" x14ac:dyDescent="0.2">
      <c r="A57" s="70" t="s">
        <v>35</v>
      </c>
      <c r="B57" s="70" t="s">
        <v>193</v>
      </c>
      <c r="C57" s="71">
        <v>28297</v>
      </c>
      <c r="D57" s="72" t="s">
        <v>171</v>
      </c>
      <c r="E57" s="73">
        <v>1540150</v>
      </c>
      <c r="F57" s="74">
        <v>0</v>
      </c>
      <c r="G57" s="74">
        <v>0</v>
      </c>
      <c r="H57" s="74">
        <v>0</v>
      </c>
      <c r="I57" s="74">
        <v>0</v>
      </c>
      <c r="J57" s="74">
        <v>0</v>
      </c>
      <c r="K57" s="75">
        <v>1540150</v>
      </c>
    </row>
    <row r="58" spans="1:11" x14ac:dyDescent="0.2">
      <c r="A58" s="70" t="s">
        <v>114</v>
      </c>
      <c r="B58" s="70" t="s">
        <v>210</v>
      </c>
      <c r="C58" s="71">
        <v>759</v>
      </c>
      <c r="D58" s="72" t="s">
        <v>164</v>
      </c>
      <c r="E58" s="73" t="s">
        <v>143</v>
      </c>
      <c r="F58" s="74" t="s">
        <v>143</v>
      </c>
      <c r="G58" s="74" t="s">
        <v>143</v>
      </c>
      <c r="H58" s="74" t="s">
        <v>143</v>
      </c>
      <c r="I58" s="74" t="s">
        <v>143</v>
      </c>
      <c r="J58" s="74" t="s">
        <v>143</v>
      </c>
      <c r="K58" s="75" t="s">
        <v>143</v>
      </c>
    </row>
    <row r="59" spans="1:11" x14ac:dyDescent="0.2">
      <c r="A59" s="70" t="s">
        <v>36</v>
      </c>
      <c r="B59" s="70" t="s">
        <v>211</v>
      </c>
      <c r="C59" s="71">
        <v>285</v>
      </c>
      <c r="D59" s="72" t="s">
        <v>164</v>
      </c>
      <c r="E59" s="73">
        <v>19739</v>
      </c>
      <c r="F59" s="74">
        <v>0</v>
      </c>
      <c r="G59" s="74">
        <v>0</v>
      </c>
      <c r="H59" s="74">
        <v>0</v>
      </c>
      <c r="I59" s="74">
        <v>0</v>
      </c>
      <c r="J59" s="74">
        <v>0</v>
      </c>
      <c r="K59" s="75">
        <v>19739</v>
      </c>
    </row>
    <row r="60" spans="1:11" x14ac:dyDescent="0.2">
      <c r="A60" s="70" t="s">
        <v>37</v>
      </c>
      <c r="B60" s="70" t="s">
        <v>202</v>
      </c>
      <c r="C60" s="71">
        <v>402</v>
      </c>
      <c r="D60" s="72" t="s">
        <v>186</v>
      </c>
      <c r="E60" s="73">
        <v>79229</v>
      </c>
      <c r="F60" s="74">
        <v>10959</v>
      </c>
      <c r="G60" s="74">
        <v>0</v>
      </c>
      <c r="H60" s="74">
        <v>0</v>
      </c>
      <c r="I60" s="74">
        <v>0</v>
      </c>
      <c r="J60" s="74">
        <v>0</v>
      </c>
      <c r="K60" s="75">
        <v>90188</v>
      </c>
    </row>
    <row r="61" spans="1:11" x14ac:dyDescent="0.2">
      <c r="A61" s="70" t="s">
        <v>38</v>
      </c>
      <c r="B61" s="70" t="s">
        <v>180</v>
      </c>
      <c r="C61" s="71">
        <v>573</v>
      </c>
      <c r="D61" s="72" t="s">
        <v>164</v>
      </c>
      <c r="E61" s="73">
        <v>50175</v>
      </c>
      <c r="F61" s="74">
        <v>0</v>
      </c>
      <c r="G61" s="74">
        <v>0</v>
      </c>
      <c r="H61" s="74">
        <v>0</v>
      </c>
      <c r="I61" s="74">
        <v>0</v>
      </c>
      <c r="J61" s="74">
        <v>0</v>
      </c>
      <c r="K61" s="75">
        <v>50175</v>
      </c>
    </row>
    <row r="62" spans="1:11" x14ac:dyDescent="0.2">
      <c r="A62" s="70" t="s">
        <v>115</v>
      </c>
      <c r="B62" s="70" t="s">
        <v>207</v>
      </c>
      <c r="C62" s="71">
        <v>692</v>
      </c>
      <c r="D62" s="72" t="s">
        <v>164</v>
      </c>
      <c r="E62" s="73">
        <v>74068</v>
      </c>
      <c r="F62" s="74">
        <v>0</v>
      </c>
      <c r="G62" s="74">
        <v>0</v>
      </c>
      <c r="H62" s="74">
        <v>0</v>
      </c>
      <c r="I62" s="74">
        <v>0</v>
      </c>
      <c r="J62" s="74">
        <v>0</v>
      </c>
      <c r="K62" s="75">
        <v>74068</v>
      </c>
    </row>
    <row r="63" spans="1:11" x14ac:dyDescent="0.2">
      <c r="A63" s="70" t="s">
        <v>39</v>
      </c>
      <c r="B63" s="70" t="s">
        <v>174</v>
      </c>
      <c r="C63" s="71">
        <v>278</v>
      </c>
      <c r="D63" s="72" t="s">
        <v>164</v>
      </c>
      <c r="E63" s="73">
        <v>25550</v>
      </c>
      <c r="F63" s="74">
        <v>0</v>
      </c>
      <c r="G63" s="74">
        <v>0</v>
      </c>
      <c r="H63" s="74">
        <v>0</v>
      </c>
      <c r="I63" s="74">
        <v>0</v>
      </c>
      <c r="J63" s="74">
        <v>0</v>
      </c>
      <c r="K63" s="75">
        <v>25550</v>
      </c>
    </row>
    <row r="64" spans="1:11" x14ac:dyDescent="0.2">
      <c r="A64" s="70" t="s">
        <v>40</v>
      </c>
      <c r="B64" s="70" t="s">
        <v>172</v>
      </c>
      <c r="C64" s="71">
        <v>1141</v>
      </c>
      <c r="D64" s="72" t="s">
        <v>164</v>
      </c>
      <c r="E64" s="73">
        <v>78708</v>
      </c>
      <c r="F64" s="74">
        <v>0</v>
      </c>
      <c r="G64" s="74">
        <v>0</v>
      </c>
      <c r="H64" s="74">
        <v>0</v>
      </c>
      <c r="I64" s="74">
        <v>0</v>
      </c>
      <c r="J64" s="74">
        <v>0</v>
      </c>
      <c r="K64" s="75">
        <v>78708</v>
      </c>
    </row>
    <row r="65" spans="1:11" x14ac:dyDescent="0.2">
      <c r="A65" s="70" t="s">
        <v>79</v>
      </c>
      <c r="B65" s="70" t="s">
        <v>177</v>
      </c>
      <c r="C65" s="71">
        <v>6601</v>
      </c>
      <c r="D65" s="72" t="s">
        <v>166</v>
      </c>
      <c r="E65" s="73">
        <v>143385</v>
      </c>
      <c r="F65" s="74">
        <v>6000</v>
      </c>
      <c r="G65" s="74">
        <v>0</v>
      </c>
      <c r="H65" s="74">
        <v>0</v>
      </c>
      <c r="I65" s="74">
        <v>0</v>
      </c>
      <c r="J65" s="74">
        <v>0</v>
      </c>
      <c r="K65" s="75">
        <v>149385</v>
      </c>
    </row>
    <row r="66" spans="1:11" x14ac:dyDescent="0.2">
      <c r="A66" s="70" t="s">
        <v>41</v>
      </c>
      <c r="B66" s="70" t="s">
        <v>210</v>
      </c>
      <c r="C66" s="71">
        <v>406</v>
      </c>
      <c r="D66" s="72" t="s">
        <v>164</v>
      </c>
      <c r="E66" s="73">
        <v>18500</v>
      </c>
      <c r="F66" s="74">
        <v>0</v>
      </c>
      <c r="G66" s="74">
        <v>0</v>
      </c>
      <c r="H66" s="74">
        <v>0</v>
      </c>
      <c r="I66" s="74">
        <v>0</v>
      </c>
      <c r="J66" s="74">
        <v>0</v>
      </c>
      <c r="K66" s="75">
        <v>18500</v>
      </c>
    </row>
    <row r="67" spans="1:11" x14ac:dyDescent="0.2">
      <c r="A67" s="70" t="s">
        <v>42</v>
      </c>
      <c r="B67" s="70" t="s">
        <v>211</v>
      </c>
      <c r="C67" s="71">
        <v>1689</v>
      </c>
      <c r="D67" s="72" t="s">
        <v>208</v>
      </c>
      <c r="E67" s="73">
        <v>0</v>
      </c>
      <c r="F67" s="74">
        <v>0</v>
      </c>
      <c r="G67" s="74">
        <v>0</v>
      </c>
      <c r="H67" s="74">
        <v>0</v>
      </c>
      <c r="I67" s="74">
        <v>15015</v>
      </c>
      <c r="J67" s="74">
        <v>0</v>
      </c>
      <c r="K67" s="75">
        <v>15015</v>
      </c>
    </row>
    <row r="68" spans="1:11" x14ac:dyDescent="0.2">
      <c r="A68" s="70" t="s">
        <v>116</v>
      </c>
      <c r="B68" s="70" t="s">
        <v>173</v>
      </c>
      <c r="C68" s="71">
        <v>931</v>
      </c>
      <c r="D68" s="72" t="s">
        <v>164</v>
      </c>
      <c r="E68" s="73">
        <v>56250</v>
      </c>
      <c r="F68" s="74">
        <v>0</v>
      </c>
      <c r="G68" s="74">
        <v>0</v>
      </c>
      <c r="H68" s="74">
        <v>0</v>
      </c>
      <c r="I68" s="74">
        <v>0</v>
      </c>
      <c r="J68" s="74">
        <v>0</v>
      </c>
      <c r="K68" s="75">
        <v>56250</v>
      </c>
    </row>
    <row r="69" spans="1:11" x14ac:dyDescent="0.2">
      <c r="A69" s="70" t="s">
        <v>43</v>
      </c>
      <c r="B69" s="70" t="s">
        <v>212</v>
      </c>
      <c r="C69" s="71">
        <v>6086</v>
      </c>
      <c r="D69" s="72" t="s">
        <v>164</v>
      </c>
      <c r="E69" s="73">
        <v>782765</v>
      </c>
      <c r="F69" s="74">
        <v>0</v>
      </c>
      <c r="G69" s="74">
        <v>0</v>
      </c>
      <c r="H69" s="74">
        <v>0</v>
      </c>
      <c r="I69" s="74">
        <v>0</v>
      </c>
      <c r="J69" s="74">
        <v>0</v>
      </c>
      <c r="K69" s="75">
        <v>782765</v>
      </c>
    </row>
    <row r="70" spans="1:11" x14ac:dyDescent="0.2">
      <c r="A70" s="70" t="s">
        <v>80</v>
      </c>
      <c r="B70" s="70" t="s">
        <v>197</v>
      </c>
      <c r="C70" s="71">
        <v>1608</v>
      </c>
      <c r="D70" s="72" t="s">
        <v>166</v>
      </c>
      <c r="E70" s="73">
        <v>16800</v>
      </c>
      <c r="F70" s="74">
        <v>1500</v>
      </c>
      <c r="G70" s="74">
        <v>15000</v>
      </c>
      <c r="H70" s="74">
        <v>0</v>
      </c>
      <c r="I70" s="74">
        <v>0</v>
      </c>
      <c r="J70" s="74">
        <v>0</v>
      </c>
      <c r="K70" s="75">
        <v>33300</v>
      </c>
    </row>
    <row r="71" spans="1:11" x14ac:dyDescent="0.2">
      <c r="A71" s="70" t="s">
        <v>44</v>
      </c>
      <c r="B71" s="70" t="s">
        <v>213</v>
      </c>
      <c r="C71" s="71">
        <v>15621</v>
      </c>
      <c r="D71" s="72" t="s">
        <v>164</v>
      </c>
      <c r="E71" s="73">
        <v>877851</v>
      </c>
      <c r="F71" s="74">
        <v>7500</v>
      </c>
      <c r="G71" s="74">
        <v>0</v>
      </c>
      <c r="H71" s="74">
        <v>0</v>
      </c>
      <c r="I71" s="74">
        <v>0</v>
      </c>
      <c r="J71" s="74">
        <v>0</v>
      </c>
      <c r="K71" s="75">
        <v>885351</v>
      </c>
    </row>
    <row r="72" spans="1:11" x14ac:dyDescent="0.2">
      <c r="A72" s="70" t="s">
        <v>81</v>
      </c>
      <c r="B72" s="70" t="s">
        <v>214</v>
      </c>
      <c r="C72" s="71">
        <v>6529</v>
      </c>
      <c r="D72" s="72" t="s">
        <v>171</v>
      </c>
      <c r="E72" s="73">
        <v>10750</v>
      </c>
      <c r="F72" s="74">
        <v>104042</v>
      </c>
      <c r="G72" s="74">
        <v>117641</v>
      </c>
      <c r="H72" s="74">
        <v>7500</v>
      </c>
      <c r="I72" s="74">
        <v>0</v>
      </c>
      <c r="J72" s="74">
        <v>0</v>
      </c>
      <c r="K72" s="75">
        <v>239933</v>
      </c>
    </row>
    <row r="73" spans="1:11" x14ac:dyDescent="0.2">
      <c r="A73" s="70" t="s">
        <v>45</v>
      </c>
      <c r="B73" s="70" t="s">
        <v>169</v>
      </c>
      <c r="C73" s="71">
        <v>585</v>
      </c>
      <c r="D73" s="72" t="s">
        <v>164</v>
      </c>
      <c r="E73" s="73">
        <v>33065</v>
      </c>
      <c r="F73" s="74">
        <v>4064</v>
      </c>
      <c r="G73" s="74">
        <v>0</v>
      </c>
      <c r="H73" s="74">
        <v>0</v>
      </c>
      <c r="I73" s="74">
        <v>0</v>
      </c>
      <c r="J73" s="74">
        <v>0</v>
      </c>
      <c r="K73" s="75">
        <v>37129</v>
      </c>
    </row>
    <row r="74" spans="1:11" x14ac:dyDescent="0.2">
      <c r="A74" s="70" t="s">
        <v>46</v>
      </c>
      <c r="B74" s="70" t="s">
        <v>165</v>
      </c>
      <c r="C74" s="71">
        <v>3059</v>
      </c>
      <c r="D74" s="72" t="s">
        <v>164</v>
      </c>
      <c r="E74" s="73">
        <v>291201</v>
      </c>
      <c r="F74" s="74">
        <v>0</v>
      </c>
      <c r="G74" s="74">
        <v>0</v>
      </c>
      <c r="H74" s="74">
        <v>0</v>
      </c>
      <c r="I74" s="74">
        <v>0</v>
      </c>
      <c r="J74" s="74">
        <v>0</v>
      </c>
      <c r="K74" s="75">
        <v>291201</v>
      </c>
    </row>
    <row r="75" spans="1:11" x14ac:dyDescent="0.2">
      <c r="A75" s="70" t="s">
        <v>47</v>
      </c>
      <c r="B75" s="70" t="s">
        <v>215</v>
      </c>
      <c r="C75" s="71">
        <v>1325</v>
      </c>
      <c r="D75" s="72" t="s">
        <v>171</v>
      </c>
      <c r="E75" s="73">
        <v>0</v>
      </c>
      <c r="F75" s="74">
        <v>36230</v>
      </c>
      <c r="G75" s="74">
        <v>0</v>
      </c>
      <c r="H75" s="74">
        <v>0</v>
      </c>
      <c r="I75" s="74">
        <v>0</v>
      </c>
      <c r="J75" s="74">
        <v>0</v>
      </c>
      <c r="K75" s="75">
        <v>36230</v>
      </c>
    </row>
    <row r="76" spans="1:11" x14ac:dyDescent="0.2">
      <c r="A76" s="70" t="s">
        <v>117</v>
      </c>
      <c r="B76" s="70" t="s">
        <v>216</v>
      </c>
      <c r="C76" s="71">
        <v>19950</v>
      </c>
      <c r="D76" s="72" t="s">
        <v>208</v>
      </c>
      <c r="E76" s="73">
        <v>0</v>
      </c>
      <c r="F76" s="74">
        <v>0</v>
      </c>
      <c r="G76" s="74">
        <v>0</v>
      </c>
      <c r="H76" s="74">
        <v>0</v>
      </c>
      <c r="I76" s="74">
        <v>75000</v>
      </c>
      <c r="J76" s="74">
        <v>0</v>
      </c>
      <c r="K76" s="75">
        <v>75000</v>
      </c>
    </row>
    <row r="77" spans="1:11" x14ac:dyDescent="0.2">
      <c r="A77" s="70" t="s">
        <v>48</v>
      </c>
      <c r="B77" s="70" t="s">
        <v>178</v>
      </c>
      <c r="C77" s="71">
        <v>1306</v>
      </c>
      <c r="D77" s="72" t="s">
        <v>164</v>
      </c>
      <c r="E77" s="73">
        <v>103780</v>
      </c>
      <c r="F77" s="74">
        <v>0</v>
      </c>
      <c r="G77" s="74">
        <v>0</v>
      </c>
      <c r="H77" s="74">
        <v>0</v>
      </c>
      <c r="I77" s="74">
        <v>0</v>
      </c>
      <c r="J77" s="74">
        <v>0</v>
      </c>
      <c r="K77" s="75">
        <v>103780</v>
      </c>
    </row>
    <row r="78" spans="1:11" x14ac:dyDescent="0.2">
      <c r="A78" s="70" t="s">
        <v>49</v>
      </c>
      <c r="B78" s="70" t="s">
        <v>197</v>
      </c>
      <c r="C78" s="71">
        <v>1542</v>
      </c>
      <c r="D78" s="72" t="s">
        <v>164</v>
      </c>
      <c r="E78" s="73">
        <v>111279</v>
      </c>
      <c r="F78" s="74">
        <v>1500</v>
      </c>
      <c r="G78" s="74">
        <v>0</v>
      </c>
      <c r="H78" s="74">
        <v>0</v>
      </c>
      <c r="I78" s="74">
        <v>0</v>
      </c>
      <c r="J78" s="74">
        <v>0</v>
      </c>
      <c r="K78" s="75">
        <v>112779</v>
      </c>
    </row>
    <row r="79" spans="1:11" x14ac:dyDescent="0.2">
      <c r="A79" s="70" t="s">
        <v>118</v>
      </c>
      <c r="B79" s="70" t="s">
        <v>185</v>
      </c>
      <c r="C79" s="71">
        <v>3729</v>
      </c>
      <c r="D79" s="72" t="s">
        <v>186</v>
      </c>
      <c r="E79" s="73">
        <v>188524</v>
      </c>
      <c r="F79" s="74">
        <v>107653</v>
      </c>
      <c r="G79" s="74">
        <v>0</v>
      </c>
      <c r="H79" s="74">
        <v>0</v>
      </c>
      <c r="I79" s="74">
        <v>0</v>
      </c>
      <c r="J79" s="74">
        <v>0</v>
      </c>
      <c r="K79" s="75">
        <v>296177</v>
      </c>
    </row>
    <row r="80" spans="1:11" x14ac:dyDescent="0.2">
      <c r="A80" s="70" t="s">
        <v>50</v>
      </c>
      <c r="B80" s="70" t="s">
        <v>194</v>
      </c>
      <c r="C80" s="71">
        <v>9453</v>
      </c>
      <c r="D80" s="72" t="s">
        <v>217</v>
      </c>
      <c r="E80" s="73">
        <v>93423</v>
      </c>
      <c r="F80" s="74">
        <v>16000</v>
      </c>
      <c r="G80" s="74">
        <v>0</v>
      </c>
      <c r="H80" s="74">
        <v>0</v>
      </c>
      <c r="I80" s="74">
        <v>0</v>
      </c>
      <c r="J80" s="74">
        <v>0</v>
      </c>
      <c r="K80" s="75">
        <v>109423</v>
      </c>
    </row>
    <row r="81" spans="1:11" x14ac:dyDescent="0.2">
      <c r="A81" s="70" t="s">
        <v>82</v>
      </c>
      <c r="B81" s="70" t="s">
        <v>218</v>
      </c>
      <c r="C81" s="71">
        <v>1316</v>
      </c>
      <c r="D81" s="72" t="s">
        <v>166</v>
      </c>
      <c r="E81" s="73">
        <v>16055</v>
      </c>
      <c r="F81" s="74">
        <v>0</v>
      </c>
      <c r="G81" s="74">
        <v>650</v>
      </c>
      <c r="H81" s="74">
        <v>0</v>
      </c>
      <c r="I81" s="74">
        <v>0</v>
      </c>
      <c r="J81" s="74">
        <v>0</v>
      </c>
      <c r="K81" s="75">
        <v>16705</v>
      </c>
    </row>
    <row r="82" spans="1:11" x14ac:dyDescent="0.2">
      <c r="A82" s="70" t="s">
        <v>51</v>
      </c>
      <c r="B82" s="70" t="s">
        <v>207</v>
      </c>
      <c r="C82" s="71">
        <v>1249</v>
      </c>
      <c r="D82" s="72" t="s">
        <v>164</v>
      </c>
      <c r="E82" s="73">
        <v>28634</v>
      </c>
      <c r="F82" s="74">
        <v>0</v>
      </c>
      <c r="G82" s="74">
        <v>0</v>
      </c>
      <c r="H82" s="74">
        <v>0</v>
      </c>
      <c r="I82" s="74">
        <v>0</v>
      </c>
      <c r="J82" s="74">
        <v>0</v>
      </c>
      <c r="K82" s="75">
        <v>28634</v>
      </c>
    </row>
    <row r="83" spans="1:11" x14ac:dyDescent="0.2">
      <c r="A83" s="70" t="s">
        <v>52</v>
      </c>
      <c r="B83" s="70" t="s">
        <v>219</v>
      </c>
      <c r="C83" s="71">
        <v>2402</v>
      </c>
      <c r="D83" s="72" t="s">
        <v>171</v>
      </c>
      <c r="E83" s="73">
        <v>0</v>
      </c>
      <c r="F83" s="74">
        <v>198090</v>
      </c>
      <c r="G83" s="74">
        <v>0</v>
      </c>
      <c r="H83" s="74">
        <v>0</v>
      </c>
      <c r="I83" s="74">
        <v>0</v>
      </c>
      <c r="J83" s="74">
        <v>0</v>
      </c>
      <c r="K83" s="75">
        <v>198090</v>
      </c>
    </row>
    <row r="84" spans="1:11" x14ac:dyDescent="0.2">
      <c r="A84" s="70" t="s">
        <v>53</v>
      </c>
      <c r="B84" s="70" t="s">
        <v>211</v>
      </c>
      <c r="C84" s="71">
        <v>467</v>
      </c>
      <c r="D84" s="72" t="s">
        <v>164</v>
      </c>
      <c r="E84" s="73">
        <v>28600</v>
      </c>
      <c r="F84" s="74">
        <v>0</v>
      </c>
      <c r="G84" s="74">
        <v>0</v>
      </c>
      <c r="H84" s="74">
        <v>0</v>
      </c>
      <c r="I84" s="74">
        <v>0</v>
      </c>
      <c r="J84" s="74">
        <v>0</v>
      </c>
      <c r="K84" s="75">
        <v>28600</v>
      </c>
    </row>
    <row r="85" spans="1:11" x14ac:dyDescent="0.2">
      <c r="A85" s="70" t="s">
        <v>119</v>
      </c>
      <c r="B85" s="70" t="s">
        <v>220</v>
      </c>
      <c r="C85" s="71">
        <v>15946</v>
      </c>
      <c r="D85" s="72" t="s">
        <v>181</v>
      </c>
      <c r="E85" s="73">
        <v>882273</v>
      </c>
      <c r="F85" s="74">
        <v>5000</v>
      </c>
      <c r="G85" s="74">
        <v>0</v>
      </c>
      <c r="H85" s="74">
        <v>0</v>
      </c>
      <c r="I85" s="74">
        <v>0</v>
      </c>
      <c r="J85" s="74">
        <v>0</v>
      </c>
      <c r="K85" s="75">
        <v>887273</v>
      </c>
    </row>
    <row r="86" spans="1:11" x14ac:dyDescent="0.2">
      <c r="A86" s="70" t="s">
        <v>54</v>
      </c>
      <c r="B86" s="70" t="s">
        <v>202</v>
      </c>
      <c r="C86" s="71">
        <v>114168</v>
      </c>
      <c r="D86" s="72" t="s">
        <v>186</v>
      </c>
      <c r="E86" s="73">
        <v>4047685</v>
      </c>
      <c r="F86" s="74">
        <v>475420</v>
      </c>
      <c r="G86" s="74">
        <v>0</v>
      </c>
      <c r="H86" s="74">
        <v>0</v>
      </c>
      <c r="I86" s="74">
        <v>0</v>
      </c>
      <c r="J86" s="74">
        <v>0</v>
      </c>
      <c r="K86" s="75">
        <v>4523105</v>
      </c>
    </row>
    <row r="87" spans="1:11" x14ac:dyDescent="0.2">
      <c r="A87" s="70" t="s">
        <v>55</v>
      </c>
      <c r="B87" s="70" t="s">
        <v>188</v>
      </c>
      <c r="C87" s="71">
        <v>2101</v>
      </c>
      <c r="D87" s="72" t="s">
        <v>164</v>
      </c>
      <c r="E87" s="73">
        <v>210850</v>
      </c>
      <c r="F87" s="74">
        <v>0</v>
      </c>
      <c r="G87" s="74">
        <v>0</v>
      </c>
      <c r="H87" s="74">
        <v>0</v>
      </c>
      <c r="I87" s="74">
        <v>0</v>
      </c>
      <c r="J87" s="74">
        <v>0</v>
      </c>
      <c r="K87" s="75">
        <v>210850</v>
      </c>
    </row>
    <row r="88" spans="1:11" x14ac:dyDescent="0.2">
      <c r="A88" s="70" t="s">
        <v>83</v>
      </c>
      <c r="B88" s="70" t="s">
        <v>168</v>
      </c>
      <c r="C88" s="71">
        <v>1733</v>
      </c>
      <c r="D88" s="72" t="s">
        <v>166</v>
      </c>
      <c r="E88" s="73">
        <v>27406</v>
      </c>
      <c r="F88" s="74">
        <v>0</v>
      </c>
      <c r="G88" s="74">
        <v>0</v>
      </c>
      <c r="H88" s="74">
        <v>0</v>
      </c>
      <c r="I88" s="74">
        <v>0</v>
      </c>
      <c r="J88" s="74">
        <v>0</v>
      </c>
      <c r="K88" s="75">
        <v>27406</v>
      </c>
    </row>
    <row r="89" spans="1:11" x14ac:dyDescent="0.2">
      <c r="A89" s="70" t="s">
        <v>120</v>
      </c>
      <c r="B89" s="70" t="s">
        <v>221</v>
      </c>
      <c r="C89" s="71">
        <v>21045</v>
      </c>
      <c r="D89" s="72" t="s">
        <v>208</v>
      </c>
      <c r="E89" s="73">
        <v>0</v>
      </c>
      <c r="F89" s="74">
        <v>0</v>
      </c>
      <c r="G89" s="74">
        <v>0</v>
      </c>
      <c r="H89" s="74">
        <v>0</v>
      </c>
      <c r="I89" s="74">
        <v>262705</v>
      </c>
      <c r="J89" s="74">
        <v>0</v>
      </c>
      <c r="K89" s="75">
        <v>262705</v>
      </c>
    </row>
    <row r="90" spans="1:11" x14ac:dyDescent="0.2">
      <c r="A90" s="70" t="s">
        <v>84</v>
      </c>
      <c r="B90" s="70" t="s">
        <v>187</v>
      </c>
      <c r="C90" s="71">
        <v>260740</v>
      </c>
      <c r="D90" s="72" t="s">
        <v>222</v>
      </c>
      <c r="E90" s="73">
        <v>9518115</v>
      </c>
      <c r="F90" s="74">
        <v>1485000</v>
      </c>
      <c r="G90" s="74">
        <v>0</v>
      </c>
      <c r="H90" s="74">
        <v>0</v>
      </c>
      <c r="I90" s="74">
        <v>0</v>
      </c>
      <c r="J90" s="74">
        <v>0</v>
      </c>
      <c r="K90" s="75">
        <v>11003115</v>
      </c>
    </row>
    <row r="91" spans="1:11" x14ac:dyDescent="0.2">
      <c r="A91" s="70" t="s">
        <v>56</v>
      </c>
      <c r="B91" s="70" t="s">
        <v>223</v>
      </c>
      <c r="C91" s="71">
        <v>2432</v>
      </c>
      <c r="D91" s="72" t="s">
        <v>164</v>
      </c>
      <c r="E91" s="73">
        <v>205100</v>
      </c>
      <c r="F91" s="74">
        <v>0</v>
      </c>
      <c r="G91" s="74">
        <v>0</v>
      </c>
      <c r="H91" s="74">
        <v>0</v>
      </c>
      <c r="I91" s="74">
        <v>0</v>
      </c>
      <c r="J91" s="74">
        <v>0</v>
      </c>
      <c r="K91" s="75">
        <v>205100</v>
      </c>
    </row>
    <row r="92" spans="1:11" x14ac:dyDescent="0.2">
      <c r="A92" s="70" t="s">
        <v>121</v>
      </c>
      <c r="B92" s="70" t="s">
        <v>223</v>
      </c>
      <c r="C92" s="71">
        <v>11095</v>
      </c>
      <c r="D92" s="72" t="s">
        <v>208</v>
      </c>
      <c r="E92" s="73" t="s">
        <v>143</v>
      </c>
      <c r="F92" s="74" t="s">
        <v>143</v>
      </c>
      <c r="G92" s="74" t="s">
        <v>143</v>
      </c>
      <c r="H92" s="74" t="s">
        <v>143</v>
      </c>
      <c r="I92" s="74" t="s">
        <v>143</v>
      </c>
      <c r="J92" s="74" t="s">
        <v>143</v>
      </c>
      <c r="K92" s="75" t="s">
        <v>143</v>
      </c>
    </row>
    <row r="93" spans="1:11" x14ac:dyDescent="0.2">
      <c r="A93" s="70" t="s">
        <v>57</v>
      </c>
      <c r="B93" s="70" t="s">
        <v>194</v>
      </c>
      <c r="C93" s="71">
        <v>19786</v>
      </c>
      <c r="D93" s="72" t="s">
        <v>186</v>
      </c>
      <c r="E93" s="73">
        <v>384897</v>
      </c>
      <c r="F93" s="74">
        <v>29700</v>
      </c>
      <c r="G93" s="74">
        <v>0</v>
      </c>
      <c r="H93" s="74">
        <v>0</v>
      </c>
      <c r="I93" s="74">
        <v>0</v>
      </c>
      <c r="J93" s="74">
        <v>0</v>
      </c>
      <c r="K93" s="75">
        <v>414597</v>
      </c>
    </row>
    <row r="94" spans="1:11" x14ac:dyDescent="0.2">
      <c r="A94" s="70" t="s">
        <v>122</v>
      </c>
      <c r="B94" s="70" t="s">
        <v>224</v>
      </c>
      <c r="C94" s="71">
        <v>2008</v>
      </c>
      <c r="D94" s="72" t="s">
        <v>166</v>
      </c>
      <c r="E94" s="73">
        <v>0</v>
      </c>
      <c r="F94" s="74">
        <v>17000</v>
      </c>
      <c r="G94" s="74">
        <v>29539</v>
      </c>
      <c r="H94" s="74">
        <v>0</v>
      </c>
      <c r="I94" s="74">
        <v>0</v>
      </c>
      <c r="J94" s="74">
        <v>0</v>
      </c>
      <c r="K94" s="75">
        <v>46539</v>
      </c>
    </row>
    <row r="95" spans="1:11" x14ac:dyDescent="0.2">
      <c r="A95" s="70" t="s">
        <v>85</v>
      </c>
      <c r="B95" s="70" t="s">
        <v>177</v>
      </c>
      <c r="C95" s="71">
        <v>9673</v>
      </c>
      <c r="D95" s="72" t="s">
        <v>166</v>
      </c>
      <c r="E95" s="73">
        <v>36100</v>
      </c>
      <c r="F95" s="74">
        <v>5000</v>
      </c>
      <c r="G95" s="74">
        <v>0</v>
      </c>
      <c r="H95" s="74">
        <v>0</v>
      </c>
      <c r="I95" s="74">
        <v>0</v>
      </c>
      <c r="J95" s="74">
        <v>0</v>
      </c>
      <c r="K95" s="75">
        <v>41100</v>
      </c>
    </row>
    <row r="96" spans="1:11" x14ac:dyDescent="0.2">
      <c r="A96" s="70" t="s">
        <v>58</v>
      </c>
      <c r="B96" s="70" t="s">
        <v>225</v>
      </c>
      <c r="C96" s="71">
        <v>5717</v>
      </c>
      <c r="D96" s="72" t="s">
        <v>171</v>
      </c>
      <c r="E96" s="73">
        <v>13500</v>
      </c>
      <c r="F96" s="74">
        <v>165758</v>
      </c>
      <c r="G96" s="74">
        <v>0</v>
      </c>
      <c r="H96" s="74">
        <v>0</v>
      </c>
      <c r="I96" s="74">
        <v>0</v>
      </c>
      <c r="J96" s="74">
        <v>0</v>
      </c>
      <c r="K96" s="75">
        <v>179258</v>
      </c>
    </row>
    <row r="97" spans="1:11" x14ac:dyDescent="0.2">
      <c r="A97" s="70" t="s">
        <v>86</v>
      </c>
      <c r="B97" s="70" t="s">
        <v>197</v>
      </c>
      <c r="C97" s="71">
        <v>563</v>
      </c>
      <c r="D97" s="72" t="s">
        <v>164</v>
      </c>
      <c r="E97" s="73">
        <v>5559</v>
      </c>
      <c r="F97" s="74">
        <v>0</v>
      </c>
      <c r="G97" s="74">
        <v>0</v>
      </c>
      <c r="H97" s="74">
        <v>0</v>
      </c>
      <c r="I97" s="74">
        <v>0</v>
      </c>
      <c r="J97" s="74">
        <v>0</v>
      </c>
      <c r="K97" s="75">
        <v>5559</v>
      </c>
    </row>
    <row r="98" spans="1:11" x14ac:dyDescent="0.2">
      <c r="A98" s="70" t="s">
        <v>59</v>
      </c>
      <c r="B98" s="70" t="s">
        <v>168</v>
      </c>
      <c r="C98" s="71">
        <v>1082</v>
      </c>
      <c r="D98" s="72" t="s">
        <v>164</v>
      </c>
      <c r="E98" s="73">
        <v>51453</v>
      </c>
      <c r="F98" s="74">
        <v>0</v>
      </c>
      <c r="G98" s="74">
        <v>0</v>
      </c>
      <c r="H98" s="74">
        <v>0</v>
      </c>
      <c r="I98" s="74">
        <v>0</v>
      </c>
      <c r="J98" s="74">
        <v>0</v>
      </c>
      <c r="K98" s="75">
        <v>51453</v>
      </c>
    </row>
    <row r="99" spans="1:11" x14ac:dyDescent="0.2">
      <c r="A99" s="70" t="s">
        <v>60</v>
      </c>
      <c r="B99" s="70" t="s">
        <v>178</v>
      </c>
      <c r="C99" s="71">
        <v>834</v>
      </c>
      <c r="D99" s="72" t="s">
        <v>164</v>
      </c>
      <c r="E99" s="73">
        <v>83500</v>
      </c>
      <c r="F99" s="74">
        <v>0</v>
      </c>
      <c r="G99" s="74">
        <v>0</v>
      </c>
      <c r="H99" s="74">
        <v>0</v>
      </c>
      <c r="I99" s="74">
        <v>0</v>
      </c>
      <c r="J99" s="74">
        <v>0</v>
      </c>
      <c r="K99" s="75">
        <v>83500</v>
      </c>
    </row>
    <row r="100" spans="1:11" x14ac:dyDescent="0.2">
      <c r="A100" s="70" t="s">
        <v>123</v>
      </c>
      <c r="B100" s="70" t="s">
        <v>193</v>
      </c>
      <c r="C100" s="71">
        <v>1343</v>
      </c>
      <c r="D100" s="72" t="s">
        <v>164</v>
      </c>
      <c r="E100" s="73">
        <v>9250</v>
      </c>
      <c r="F100" s="74">
        <v>2000</v>
      </c>
      <c r="G100" s="74">
        <v>0</v>
      </c>
      <c r="H100" s="74">
        <v>0</v>
      </c>
      <c r="I100" s="74">
        <v>0</v>
      </c>
      <c r="J100" s="74">
        <v>0</v>
      </c>
      <c r="K100" s="75">
        <v>11250</v>
      </c>
    </row>
    <row r="101" spans="1:11" x14ac:dyDescent="0.2">
      <c r="A101" s="70" t="s">
        <v>61</v>
      </c>
      <c r="B101" s="70" t="s">
        <v>207</v>
      </c>
      <c r="C101" s="71">
        <v>1429</v>
      </c>
      <c r="D101" s="72" t="s">
        <v>164</v>
      </c>
      <c r="E101" s="73">
        <v>97803</v>
      </c>
      <c r="F101" s="74">
        <v>0</v>
      </c>
      <c r="G101" s="74">
        <v>0</v>
      </c>
      <c r="H101" s="74">
        <v>0</v>
      </c>
      <c r="I101" s="74">
        <v>0</v>
      </c>
      <c r="J101" s="74">
        <v>0</v>
      </c>
      <c r="K101" s="75">
        <v>97803</v>
      </c>
    </row>
    <row r="102" spans="1:11" x14ac:dyDescent="0.2">
      <c r="A102" s="70" t="s">
        <v>62</v>
      </c>
      <c r="B102" s="70" t="s">
        <v>202</v>
      </c>
      <c r="C102" s="71">
        <v>937</v>
      </c>
      <c r="D102" s="72" t="s">
        <v>186</v>
      </c>
      <c r="E102" s="73">
        <v>19267</v>
      </c>
      <c r="F102" s="74">
        <v>19267</v>
      </c>
      <c r="G102" s="74">
        <v>0</v>
      </c>
      <c r="H102" s="74">
        <v>0</v>
      </c>
      <c r="I102" s="74">
        <v>0</v>
      </c>
      <c r="J102" s="74">
        <v>0</v>
      </c>
      <c r="K102" s="75">
        <v>38534</v>
      </c>
    </row>
    <row r="103" spans="1:11" x14ac:dyDescent="0.2">
      <c r="A103" s="70" t="s">
        <v>63</v>
      </c>
      <c r="B103" s="70" t="s">
        <v>200</v>
      </c>
      <c r="C103" s="71">
        <v>23492</v>
      </c>
      <c r="D103" s="72" t="s">
        <v>164</v>
      </c>
      <c r="E103" s="73">
        <v>1074510</v>
      </c>
      <c r="F103" s="74">
        <v>0</v>
      </c>
      <c r="G103" s="74">
        <v>0</v>
      </c>
      <c r="H103" s="74">
        <v>0</v>
      </c>
      <c r="I103" s="74">
        <v>0</v>
      </c>
      <c r="J103" s="74">
        <v>0</v>
      </c>
      <c r="K103" s="75">
        <v>1074510</v>
      </c>
    </row>
    <row r="104" spans="1:11" x14ac:dyDescent="0.2">
      <c r="A104" s="70" t="s">
        <v>64</v>
      </c>
      <c r="B104" s="70" t="s">
        <v>226</v>
      </c>
      <c r="C104" s="71">
        <v>474</v>
      </c>
      <c r="D104" s="72" t="s">
        <v>164</v>
      </c>
      <c r="E104" s="73">
        <v>30000</v>
      </c>
      <c r="F104" s="74">
        <v>0</v>
      </c>
      <c r="G104" s="74">
        <v>0</v>
      </c>
      <c r="H104" s="74">
        <v>0</v>
      </c>
      <c r="I104" s="74">
        <v>0</v>
      </c>
      <c r="J104" s="74">
        <v>0</v>
      </c>
      <c r="K104" s="75">
        <v>30000</v>
      </c>
    </row>
    <row r="105" spans="1:11" x14ac:dyDescent="0.2">
      <c r="A105" s="70" t="s">
        <v>65</v>
      </c>
      <c r="B105" s="70" t="s">
        <v>226</v>
      </c>
      <c r="C105" s="71">
        <v>1666</v>
      </c>
      <c r="D105" s="72" t="s">
        <v>164</v>
      </c>
      <c r="E105" s="73">
        <v>142359</v>
      </c>
      <c r="F105" s="74">
        <v>0</v>
      </c>
      <c r="G105" s="74">
        <v>0</v>
      </c>
      <c r="H105" s="74">
        <v>0</v>
      </c>
      <c r="I105" s="74">
        <v>0</v>
      </c>
      <c r="J105" s="74">
        <v>0</v>
      </c>
      <c r="K105" s="75">
        <v>142359</v>
      </c>
    </row>
    <row r="106" spans="1:11" x14ac:dyDescent="0.2">
      <c r="A106" s="70" t="s">
        <v>66</v>
      </c>
      <c r="B106" s="70" t="s">
        <v>227</v>
      </c>
      <c r="C106" s="71">
        <v>773</v>
      </c>
      <c r="D106" s="72" t="s">
        <v>164</v>
      </c>
      <c r="E106" s="73">
        <v>79689</v>
      </c>
      <c r="F106" s="74">
        <v>300</v>
      </c>
      <c r="G106" s="74">
        <v>0</v>
      </c>
      <c r="H106" s="74">
        <v>0</v>
      </c>
      <c r="I106" s="74">
        <v>0</v>
      </c>
      <c r="J106" s="74">
        <v>0</v>
      </c>
      <c r="K106" s="75">
        <v>79989</v>
      </c>
    </row>
    <row r="107" spans="1:11" x14ac:dyDescent="0.2">
      <c r="A107" s="70" t="s">
        <v>67</v>
      </c>
      <c r="B107" s="70" t="s">
        <v>218</v>
      </c>
      <c r="C107" s="71">
        <v>396</v>
      </c>
      <c r="D107" s="72" t="s">
        <v>164</v>
      </c>
      <c r="E107" s="73">
        <v>23210</v>
      </c>
      <c r="F107" s="74">
        <v>0</v>
      </c>
      <c r="G107" s="74">
        <v>0</v>
      </c>
      <c r="H107" s="74">
        <v>0</v>
      </c>
      <c r="I107" s="74">
        <v>0</v>
      </c>
      <c r="J107" s="74">
        <v>0</v>
      </c>
      <c r="K107" s="75">
        <v>23210</v>
      </c>
    </row>
    <row r="108" spans="1:11" x14ac:dyDescent="0.2">
      <c r="A108" s="70" t="s">
        <v>68</v>
      </c>
      <c r="B108" s="70" t="s">
        <v>185</v>
      </c>
      <c r="C108" s="71">
        <v>1248</v>
      </c>
      <c r="D108" s="72" t="s">
        <v>186</v>
      </c>
      <c r="E108" s="73">
        <v>36000</v>
      </c>
      <c r="F108" s="74">
        <v>60707</v>
      </c>
      <c r="G108" s="74">
        <v>0</v>
      </c>
      <c r="H108" s="74">
        <v>0</v>
      </c>
      <c r="I108" s="74">
        <v>0</v>
      </c>
      <c r="J108" s="74">
        <v>0</v>
      </c>
      <c r="K108" s="75">
        <v>96707</v>
      </c>
    </row>
    <row r="109" spans="1:11" x14ac:dyDescent="0.2">
      <c r="A109" s="70" t="s">
        <v>69</v>
      </c>
      <c r="B109" s="70" t="s">
        <v>223</v>
      </c>
      <c r="C109" s="71">
        <v>432</v>
      </c>
      <c r="D109" s="72" t="s">
        <v>164</v>
      </c>
      <c r="E109" s="73">
        <v>25170</v>
      </c>
      <c r="F109" s="74">
        <v>0</v>
      </c>
      <c r="G109" s="74">
        <v>0</v>
      </c>
      <c r="H109" s="74">
        <v>0</v>
      </c>
      <c r="I109" s="74">
        <v>0</v>
      </c>
      <c r="J109" s="74">
        <v>0</v>
      </c>
      <c r="K109" s="75">
        <v>25170</v>
      </c>
    </row>
    <row r="110" spans="1:11" x14ac:dyDescent="0.2">
      <c r="A110" s="70" t="s">
        <v>87</v>
      </c>
      <c r="B110" s="70" t="s">
        <v>228</v>
      </c>
      <c r="C110" s="71">
        <v>1235</v>
      </c>
      <c r="D110" s="72" t="s">
        <v>166</v>
      </c>
      <c r="E110" s="73">
        <v>15020</v>
      </c>
      <c r="F110" s="74">
        <v>0</v>
      </c>
      <c r="G110" s="74">
        <v>45322</v>
      </c>
      <c r="H110" s="74">
        <v>0</v>
      </c>
      <c r="I110" s="74">
        <v>0</v>
      </c>
      <c r="J110" s="74">
        <v>0</v>
      </c>
      <c r="K110" s="75">
        <v>60342</v>
      </c>
    </row>
    <row r="111" spans="1:11" x14ac:dyDescent="0.2">
      <c r="A111" s="76" t="s">
        <v>70</v>
      </c>
      <c r="B111" s="76" t="s">
        <v>229</v>
      </c>
      <c r="C111" s="77">
        <v>15670</v>
      </c>
      <c r="D111" s="78" t="s">
        <v>164</v>
      </c>
      <c r="E111" s="79">
        <v>941256</v>
      </c>
      <c r="F111" s="80">
        <v>20000</v>
      </c>
      <c r="G111" s="80">
        <v>0</v>
      </c>
      <c r="H111" s="80">
        <v>0</v>
      </c>
      <c r="I111" s="80">
        <v>0</v>
      </c>
      <c r="J111" s="80">
        <v>0</v>
      </c>
      <c r="K111" s="81">
        <v>961256</v>
      </c>
    </row>
    <row r="112" spans="1:11" x14ac:dyDescent="0.2">
      <c r="C112" s="82"/>
      <c r="D112" s="82"/>
      <c r="E112" s="82"/>
      <c r="F112" s="82"/>
      <c r="G112" s="82"/>
      <c r="H112" s="82"/>
      <c r="I112" s="82"/>
      <c r="J112" s="82"/>
      <c r="K112" s="82"/>
    </row>
    <row r="113" spans="1:12" s="86" customFormat="1" x14ac:dyDescent="0.2">
      <c r="A113" s="83" t="s">
        <v>88</v>
      </c>
      <c r="B113" s="83"/>
      <c r="C113" s="84">
        <v>835080</v>
      </c>
      <c r="D113" s="83"/>
      <c r="E113" s="85">
        <v>30160566</v>
      </c>
      <c r="F113" s="85">
        <v>4638685</v>
      </c>
      <c r="G113" s="85">
        <v>569588</v>
      </c>
      <c r="H113" s="85">
        <v>7500</v>
      </c>
      <c r="I113" s="85">
        <v>352720</v>
      </c>
      <c r="J113" s="85">
        <v>2201</v>
      </c>
      <c r="K113" s="85">
        <v>35731260</v>
      </c>
      <c r="L113" s="83"/>
    </row>
    <row r="114" spans="1:12" x14ac:dyDescent="0.2">
      <c r="A114" s="56" t="s">
        <v>89</v>
      </c>
    </row>
    <row r="116" spans="1:12" x14ac:dyDescent="0.2">
      <c r="A116" s="83" t="s">
        <v>90</v>
      </c>
    </row>
    <row r="117" spans="1:12" x14ac:dyDescent="0.2">
      <c r="A117" s="61" t="s">
        <v>230</v>
      </c>
    </row>
    <row r="118" spans="1:12" x14ac:dyDescent="0.2">
      <c r="A118" s="61" t="s">
        <v>231</v>
      </c>
    </row>
  </sheetData>
  <autoFilter ref="A5:K111" xr:uid="{00000000-0001-0000-0000-000000000000}">
    <sortState xmlns:xlrd2="http://schemas.microsoft.com/office/spreadsheetml/2017/richdata2" ref="A6:K111">
      <sortCondition ref="A5:A111"/>
    </sortState>
  </autoFilter>
  <printOptions horizontalCentered="1" verticalCentered="1"/>
  <pageMargins left="0.75" right="0.75" top="1" bottom="1" header="0.5" footer="0.5"/>
  <pageSetup orientation="landscape" r:id="rId1"/>
  <headerFooter>
    <oddHeader>Local Income for public reporting</oddHeader>
    <oddFooter>Counting Opinions (SQUIRE) Ltd.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571A0-04B3-443A-B2D2-D6C32627AFC1}">
  <dimension ref="A1:R125"/>
  <sheetViews>
    <sheetView tabSelected="1" workbookViewId="0">
      <pane xSplit="1" ySplit="5" topLeftCell="B6" activePane="bottomRight" state="frozen"/>
      <selection pane="topRight" activeCell="B1" sqref="B1"/>
      <selection pane="bottomLeft" activeCell="A2" sqref="A2"/>
      <selection pane="bottomRight" activeCell="N38" sqref="N38"/>
    </sheetView>
  </sheetViews>
  <sheetFormatPr defaultColWidth="8.85546875" defaultRowHeight="12.75" x14ac:dyDescent="0.2"/>
  <cols>
    <col min="1" max="1" width="41.5703125" style="56" customWidth="1"/>
    <col min="2" max="2" width="12.85546875" style="56" customWidth="1"/>
    <col min="3" max="3" width="11.140625" style="56" bestFit="1" customWidth="1"/>
    <col min="4" max="4" width="19.28515625" style="56" bestFit="1" customWidth="1"/>
    <col min="5" max="8" width="12.7109375" style="56" customWidth="1"/>
    <col min="9" max="9" width="12.7109375" style="87" customWidth="1"/>
    <col min="10" max="14" width="12.7109375" style="88" customWidth="1"/>
    <col min="15" max="16" width="12.7109375" style="89" customWidth="1"/>
    <col min="17" max="17" width="12.7109375" style="56" customWidth="1"/>
    <col min="18" max="18" width="12.7109375" style="57" customWidth="1"/>
    <col min="19" max="16384" width="8.85546875" style="59"/>
  </cols>
  <sheetData>
    <row r="1" spans="1:18" x14ac:dyDescent="0.2">
      <c r="Q1" s="57" t="s">
        <v>104</v>
      </c>
      <c r="R1" s="58">
        <f ca="1">TODAY()</f>
        <v>46162</v>
      </c>
    </row>
    <row r="2" spans="1:18" ht="35.450000000000003" customHeight="1" x14ac:dyDescent="0.2">
      <c r="B2" s="60" t="s">
        <v>232</v>
      </c>
    </row>
    <row r="3" spans="1:18" ht="21" customHeight="1" x14ac:dyDescent="0.2">
      <c r="A3" s="59"/>
      <c r="B3" s="90" t="s">
        <v>233</v>
      </c>
      <c r="C3" s="91"/>
      <c r="D3" s="91"/>
      <c r="E3" s="91"/>
      <c r="F3" s="91"/>
      <c r="G3" s="91"/>
      <c r="H3" s="91"/>
      <c r="I3" s="92"/>
      <c r="J3" s="93"/>
      <c r="K3" s="93"/>
      <c r="L3" s="93"/>
      <c r="M3" s="93"/>
      <c r="N3" s="93"/>
      <c r="O3" s="94"/>
      <c r="P3" s="94"/>
      <c r="Q3" s="91"/>
    </row>
    <row r="4" spans="1:18" ht="15" x14ac:dyDescent="0.25">
      <c r="A4" s="91"/>
      <c r="B4" s="91"/>
      <c r="C4" s="91"/>
      <c r="D4" s="91"/>
      <c r="E4" s="95" t="s">
        <v>234</v>
      </c>
      <c r="F4" s="96"/>
      <c r="G4" s="96"/>
      <c r="H4" s="96"/>
      <c r="I4" s="97"/>
      <c r="J4" s="98" t="s">
        <v>102</v>
      </c>
      <c r="K4" s="99"/>
      <c r="L4" s="99"/>
      <c r="M4" s="100"/>
      <c r="N4" s="98" t="s">
        <v>235</v>
      </c>
      <c r="O4" s="101"/>
      <c r="P4" s="102"/>
      <c r="Q4" s="98" t="s">
        <v>236</v>
      </c>
      <c r="R4" s="103"/>
    </row>
    <row r="5" spans="1:18" s="113" customFormat="1" ht="120" x14ac:dyDescent="0.25">
      <c r="A5" s="104" t="s">
        <v>0</v>
      </c>
      <c r="B5" s="105" t="s">
        <v>137</v>
      </c>
      <c r="C5" s="105" t="s">
        <v>237</v>
      </c>
      <c r="D5" s="106" t="s">
        <v>238</v>
      </c>
      <c r="E5" s="104" t="s">
        <v>239</v>
      </c>
      <c r="F5" s="105" t="s">
        <v>240</v>
      </c>
      <c r="G5" s="105" t="s">
        <v>241</v>
      </c>
      <c r="H5" s="105" t="s">
        <v>242</v>
      </c>
      <c r="I5" s="107" t="s">
        <v>243</v>
      </c>
      <c r="J5" s="108" t="s">
        <v>244</v>
      </c>
      <c r="K5" s="109" t="s">
        <v>245</v>
      </c>
      <c r="L5" s="109" t="s">
        <v>246</v>
      </c>
      <c r="M5" s="110" t="s">
        <v>247</v>
      </c>
      <c r="N5" s="108" t="s">
        <v>248</v>
      </c>
      <c r="O5" s="111" t="s">
        <v>249</v>
      </c>
      <c r="P5" s="112" t="s">
        <v>250</v>
      </c>
      <c r="Q5" s="108" t="s">
        <v>251</v>
      </c>
      <c r="R5" s="110" t="s">
        <v>252</v>
      </c>
    </row>
    <row r="6" spans="1:18" x14ac:dyDescent="0.2">
      <c r="A6" s="114" t="s">
        <v>105</v>
      </c>
      <c r="B6" s="35" t="s">
        <v>163</v>
      </c>
      <c r="C6" s="71">
        <v>3129</v>
      </c>
      <c r="D6" s="72" t="s">
        <v>164</v>
      </c>
      <c r="E6" s="115">
        <v>60.58</v>
      </c>
      <c r="F6" s="116">
        <v>61.14</v>
      </c>
      <c r="G6" s="116">
        <v>60.018859999999997</v>
      </c>
      <c r="H6" s="116">
        <v>3.93161</v>
      </c>
      <c r="I6" s="117">
        <v>6.6000000000000003E-2</v>
      </c>
      <c r="J6" s="118">
        <v>0.44</v>
      </c>
      <c r="K6" s="119">
        <v>3.05</v>
      </c>
      <c r="L6" s="120">
        <v>0.82</v>
      </c>
      <c r="M6" s="121">
        <v>0.15</v>
      </c>
      <c r="N6" s="118">
        <v>3.94</v>
      </c>
      <c r="O6" s="122">
        <v>0.35344829999999999</v>
      </c>
      <c r="P6" s="123">
        <v>0.29399999999999998</v>
      </c>
      <c r="Q6" s="124">
        <v>0.9</v>
      </c>
      <c r="R6" s="121">
        <v>12.85</v>
      </c>
    </row>
    <row r="7" spans="1:18" x14ac:dyDescent="0.2">
      <c r="A7" s="114" t="s">
        <v>72</v>
      </c>
      <c r="B7" s="35" t="s">
        <v>165</v>
      </c>
      <c r="C7" s="71">
        <v>2437</v>
      </c>
      <c r="D7" s="72" t="s">
        <v>166</v>
      </c>
      <c r="E7" s="115">
        <v>57.39</v>
      </c>
      <c r="F7" s="116">
        <v>57.83</v>
      </c>
      <c r="G7" s="116">
        <v>53.499789999999997</v>
      </c>
      <c r="H7" s="116">
        <v>6.9286000000000003</v>
      </c>
      <c r="I7" s="117">
        <v>0.13</v>
      </c>
      <c r="J7" s="118">
        <v>0.49</v>
      </c>
      <c r="K7" s="119">
        <v>8.64</v>
      </c>
      <c r="L7" s="120">
        <v>1.25</v>
      </c>
      <c r="M7" s="121">
        <v>3.65</v>
      </c>
      <c r="N7" s="118">
        <v>2.75</v>
      </c>
      <c r="O7" s="122">
        <v>0.34321550000000001</v>
      </c>
      <c r="P7" s="123">
        <v>0.34499999999999997</v>
      </c>
      <c r="Q7" s="124">
        <v>0.57999999999999996</v>
      </c>
      <c r="R7" s="121">
        <v>12.82</v>
      </c>
    </row>
    <row r="8" spans="1:18" x14ac:dyDescent="0.2">
      <c r="A8" s="114" t="s">
        <v>2</v>
      </c>
      <c r="B8" s="35" t="s">
        <v>167</v>
      </c>
      <c r="C8" s="71">
        <v>712</v>
      </c>
      <c r="D8" s="72" t="s">
        <v>164</v>
      </c>
      <c r="E8" s="115">
        <v>53.48</v>
      </c>
      <c r="F8" s="116">
        <v>53.82</v>
      </c>
      <c r="G8" s="116">
        <v>44.132019999999997</v>
      </c>
      <c r="H8" s="116">
        <v>5.2120800000000003</v>
      </c>
      <c r="I8" s="117">
        <v>0.11799999999999999</v>
      </c>
      <c r="J8" s="118">
        <v>1.1200000000000001</v>
      </c>
      <c r="K8" s="119">
        <v>4.12</v>
      </c>
      <c r="L8" s="120">
        <v>0.46</v>
      </c>
      <c r="M8" s="121">
        <v>0.01</v>
      </c>
      <c r="N8" s="118">
        <v>11.35</v>
      </c>
      <c r="O8" s="122">
        <v>0.61308439999999997</v>
      </c>
      <c r="P8" s="123">
        <v>0.184</v>
      </c>
      <c r="Q8" s="124">
        <v>0.17</v>
      </c>
      <c r="R8" s="121">
        <v>6</v>
      </c>
    </row>
    <row r="9" spans="1:18" x14ac:dyDescent="0.2">
      <c r="A9" s="114" t="s">
        <v>3</v>
      </c>
      <c r="B9" s="35" t="s">
        <v>168</v>
      </c>
      <c r="C9" s="71">
        <v>606</v>
      </c>
      <c r="D9" s="72" t="s">
        <v>164</v>
      </c>
      <c r="E9" s="115">
        <v>48.19</v>
      </c>
      <c r="F9" s="116">
        <v>55.69</v>
      </c>
      <c r="G9" s="116">
        <v>49.206270000000004</v>
      </c>
      <c r="H9" s="116">
        <v>4.1122100000000001</v>
      </c>
      <c r="I9" s="117">
        <v>8.4000000000000005E-2</v>
      </c>
      <c r="J9" s="118">
        <v>0.5</v>
      </c>
      <c r="K9" s="119">
        <v>5.12</v>
      </c>
      <c r="L9" s="120">
        <v>1.18</v>
      </c>
      <c r="M9" s="121">
        <v>1.18</v>
      </c>
      <c r="N9" s="118">
        <v>8.44</v>
      </c>
      <c r="O9" s="122">
        <v>0.65091860000000001</v>
      </c>
      <c r="P9" s="123">
        <v>0.33</v>
      </c>
      <c r="Q9" s="124">
        <v>0.94</v>
      </c>
      <c r="R9" s="121">
        <v>29.84</v>
      </c>
    </row>
    <row r="10" spans="1:18" x14ac:dyDescent="0.2">
      <c r="A10" s="114" t="s">
        <v>4</v>
      </c>
      <c r="B10" s="35" t="s">
        <v>169</v>
      </c>
      <c r="C10" s="71">
        <v>5855</v>
      </c>
      <c r="D10" s="72" t="s">
        <v>164</v>
      </c>
      <c r="E10" s="115">
        <v>53.37</v>
      </c>
      <c r="F10" s="116">
        <v>53.37</v>
      </c>
      <c r="G10" s="116">
        <v>53.36909</v>
      </c>
      <c r="H10" s="116">
        <v>6.6647299999999996</v>
      </c>
      <c r="I10" s="117">
        <v>0.125</v>
      </c>
      <c r="J10" s="118">
        <v>0.73</v>
      </c>
      <c r="K10" s="119">
        <v>2.36</v>
      </c>
      <c r="L10" s="120">
        <v>0.34</v>
      </c>
      <c r="M10" s="121">
        <v>0.67</v>
      </c>
      <c r="N10" s="118">
        <v>8.99</v>
      </c>
      <c r="O10" s="122">
        <v>0.47059289999999998</v>
      </c>
      <c r="P10" s="123">
        <v>0.28399999999999997</v>
      </c>
      <c r="Q10" s="124">
        <v>0.26</v>
      </c>
      <c r="R10" s="121">
        <v>30.51</v>
      </c>
    </row>
    <row r="11" spans="1:18" x14ac:dyDescent="0.2">
      <c r="A11" s="114" t="s">
        <v>73</v>
      </c>
      <c r="B11" s="35" t="s">
        <v>170</v>
      </c>
      <c r="C11" s="71">
        <v>3289</v>
      </c>
      <c r="D11" s="72" t="s">
        <v>171</v>
      </c>
      <c r="E11" s="115">
        <v>12.16</v>
      </c>
      <c r="F11" s="116">
        <v>13.39</v>
      </c>
      <c r="G11" s="116">
        <v>18.45759</v>
      </c>
      <c r="H11" s="116">
        <v>2.5843699999999998</v>
      </c>
      <c r="I11" s="117">
        <v>0.14000000000000001</v>
      </c>
      <c r="J11" s="118">
        <v>1.02</v>
      </c>
      <c r="K11" s="119">
        <v>1.07</v>
      </c>
      <c r="L11" s="120">
        <v>0.23</v>
      </c>
      <c r="M11" s="121">
        <v>0</v>
      </c>
      <c r="N11" s="118">
        <v>1.18</v>
      </c>
      <c r="O11" s="122">
        <v>-3.392E-4</v>
      </c>
      <c r="P11" s="123">
        <v>0.24099999999999999</v>
      </c>
      <c r="Q11" s="124">
        <v>0.01</v>
      </c>
      <c r="R11" s="121">
        <v>9.25</v>
      </c>
    </row>
    <row r="12" spans="1:18" x14ac:dyDescent="0.2">
      <c r="A12" s="114" t="s">
        <v>5</v>
      </c>
      <c r="B12" s="35" t="s">
        <v>165</v>
      </c>
      <c r="C12" s="71">
        <v>2087</v>
      </c>
      <c r="D12" s="72" t="s">
        <v>164</v>
      </c>
      <c r="E12" s="115">
        <v>134.81</v>
      </c>
      <c r="F12" s="116">
        <v>144.01</v>
      </c>
      <c r="G12" s="116">
        <v>144.01390000000001</v>
      </c>
      <c r="H12" s="116">
        <v>18.958310000000001</v>
      </c>
      <c r="I12" s="117">
        <v>0.13200000000000001</v>
      </c>
      <c r="J12" s="118">
        <v>1.61</v>
      </c>
      <c r="K12" s="119">
        <v>12.55</v>
      </c>
      <c r="L12" s="120">
        <v>1.21</v>
      </c>
      <c r="M12" s="121">
        <v>4.17</v>
      </c>
      <c r="N12" s="118">
        <v>19.23</v>
      </c>
      <c r="O12" s="122">
        <v>0.73596170000000005</v>
      </c>
      <c r="P12" s="123">
        <v>0.215</v>
      </c>
      <c r="Q12" s="124">
        <v>1.33</v>
      </c>
      <c r="R12" s="121">
        <v>34.32</v>
      </c>
    </row>
    <row r="13" spans="1:18" x14ac:dyDescent="0.2">
      <c r="A13" s="114" t="s">
        <v>6</v>
      </c>
      <c r="B13" s="35" t="s">
        <v>172</v>
      </c>
      <c r="C13" s="71">
        <v>302</v>
      </c>
      <c r="D13" s="72" t="s">
        <v>164</v>
      </c>
      <c r="E13" s="115">
        <v>72.13</v>
      </c>
      <c r="F13" s="116">
        <v>94.48</v>
      </c>
      <c r="G13" s="116">
        <v>89.102649999999997</v>
      </c>
      <c r="H13" s="116">
        <v>10.56954</v>
      </c>
      <c r="I13" s="117">
        <v>0.11899999999999999</v>
      </c>
      <c r="J13" s="118">
        <v>1.36</v>
      </c>
      <c r="K13" s="119">
        <v>10.67</v>
      </c>
      <c r="L13" s="120">
        <v>2.0699999999999998</v>
      </c>
      <c r="M13" s="121">
        <v>6.27</v>
      </c>
      <c r="N13" s="118">
        <v>8.06</v>
      </c>
      <c r="O13" s="122">
        <v>0.60927149999999997</v>
      </c>
      <c r="P13" s="123">
        <v>0.56599999999999995</v>
      </c>
      <c r="Q13" s="124">
        <v>0.93</v>
      </c>
      <c r="R13" s="121">
        <v>7.42</v>
      </c>
    </row>
    <row r="14" spans="1:18" x14ac:dyDescent="0.2">
      <c r="A14" s="114" t="s">
        <v>7</v>
      </c>
      <c r="B14" s="35" t="s">
        <v>173</v>
      </c>
      <c r="C14" s="71">
        <v>472</v>
      </c>
      <c r="D14" s="72" t="s">
        <v>164</v>
      </c>
      <c r="E14" s="115">
        <v>51.11</v>
      </c>
      <c r="F14" s="116">
        <v>81.819999999999993</v>
      </c>
      <c r="G14" s="116">
        <v>81.817800000000005</v>
      </c>
      <c r="H14" s="116">
        <v>2.2839</v>
      </c>
      <c r="I14" s="117">
        <v>2.8000000000000001E-2</v>
      </c>
      <c r="J14" s="118">
        <v>0.44</v>
      </c>
      <c r="K14" s="119">
        <v>7.35</v>
      </c>
      <c r="L14" s="120">
        <v>0.46</v>
      </c>
      <c r="M14" s="121">
        <v>3.33</v>
      </c>
      <c r="N14" s="118">
        <v>5.51</v>
      </c>
      <c r="O14" s="122">
        <v>0.80430109999999999</v>
      </c>
      <c r="P14" s="123">
        <v>0.46300000000000002</v>
      </c>
      <c r="Q14" s="124">
        <v>3.69</v>
      </c>
      <c r="R14" s="121">
        <v>15.28</v>
      </c>
    </row>
    <row r="15" spans="1:18" x14ac:dyDescent="0.2">
      <c r="A15" s="114" t="s">
        <v>8</v>
      </c>
      <c r="B15" s="35" t="s">
        <v>174</v>
      </c>
      <c r="C15" s="71">
        <v>1199</v>
      </c>
      <c r="D15" s="72" t="s">
        <v>164</v>
      </c>
      <c r="E15" s="115">
        <v>166.81</v>
      </c>
      <c r="F15" s="116">
        <v>175</v>
      </c>
      <c r="G15" s="116">
        <v>147.05253999999999</v>
      </c>
      <c r="H15" s="116">
        <v>5.5504600000000002</v>
      </c>
      <c r="I15" s="117">
        <v>3.7999999999999999E-2</v>
      </c>
      <c r="J15" s="118">
        <v>0.6</v>
      </c>
      <c r="K15" s="119">
        <v>8.32</v>
      </c>
      <c r="L15" s="120">
        <v>0.69</v>
      </c>
      <c r="M15" s="121">
        <v>2.42</v>
      </c>
      <c r="N15" s="118">
        <v>17.850000000000001</v>
      </c>
      <c r="O15" s="122">
        <v>0.40434940000000003</v>
      </c>
      <c r="P15" s="123">
        <v>0.33400000000000002</v>
      </c>
      <c r="Q15" s="124">
        <v>2.31</v>
      </c>
      <c r="R15" s="121">
        <v>12.65</v>
      </c>
    </row>
    <row r="16" spans="1:18" x14ac:dyDescent="0.2">
      <c r="A16" s="114" t="s">
        <v>9</v>
      </c>
      <c r="B16" s="35" t="s">
        <v>175</v>
      </c>
      <c r="C16" s="71">
        <v>24555</v>
      </c>
      <c r="D16" s="72" t="s">
        <v>164</v>
      </c>
      <c r="E16" s="115">
        <v>62.17</v>
      </c>
      <c r="F16" s="116">
        <v>69.94</v>
      </c>
      <c r="G16" s="116">
        <v>51.1203</v>
      </c>
      <c r="H16" s="116">
        <v>6.1080800000000002</v>
      </c>
      <c r="I16" s="117">
        <v>0.11899999999999999</v>
      </c>
      <c r="J16" s="118">
        <v>0.46</v>
      </c>
      <c r="K16" s="119">
        <v>2.94</v>
      </c>
      <c r="L16" s="120">
        <v>0.24</v>
      </c>
      <c r="M16" s="121">
        <v>0.05</v>
      </c>
      <c r="N16" s="118">
        <v>10.74</v>
      </c>
      <c r="O16" s="122">
        <v>0.36718499999999998</v>
      </c>
      <c r="P16" s="123">
        <v>0.29699999999999999</v>
      </c>
      <c r="Q16" s="124">
        <v>1.03</v>
      </c>
      <c r="R16" s="121">
        <v>18.5</v>
      </c>
    </row>
    <row r="17" spans="1:18" x14ac:dyDescent="0.2">
      <c r="A17" s="114" t="s">
        <v>10</v>
      </c>
      <c r="B17" s="35" t="s">
        <v>176</v>
      </c>
      <c r="C17" s="71">
        <v>590</v>
      </c>
      <c r="D17" s="72" t="s">
        <v>164</v>
      </c>
      <c r="E17" s="115">
        <v>40.770000000000003</v>
      </c>
      <c r="F17" s="116">
        <v>49.83</v>
      </c>
      <c r="G17" s="116">
        <v>66.264409999999998</v>
      </c>
      <c r="H17" s="116">
        <v>10.449149999999999</v>
      </c>
      <c r="I17" s="117">
        <v>0.158</v>
      </c>
      <c r="J17" s="118">
        <v>0.93</v>
      </c>
      <c r="K17" s="119">
        <v>4.4800000000000004</v>
      </c>
      <c r="L17" s="120">
        <v>0.02</v>
      </c>
      <c r="M17" s="121">
        <v>1.94</v>
      </c>
      <c r="N17" s="118">
        <v>9.49</v>
      </c>
      <c r="O17" s="122">
        <v>0.34060669999999998</v>
      </c>
      <c r="P17" s="123">
        <v>0.32900000000000001</v>
      </c>
      <c r="Q17" s="124">
        <v>1.19</v>
      </c>
      <c r="R17" s="121">
        <v>23.33</v>
      </c>
    </row>
    <row r="18" spans="1:18" x14ac:dyDescent="0.2">
      <c r="A18" s="114" t="s">
        <v>11</v>
      </c>
      <c r="B18" s="35" t="s">
        <v>177</v>
      </c>
      <c r="C18" s="71">
        <v>2974</v>
      </c>
      <c r="D18" s="72" t="s">
        <v>164</v>
      </c>
      <c r="E18" s="115">
        <v>102.88</v>
      </c>
      <c r="F18" s="116">
        <v>102.88</v>
      </c>
      <c r="G18" s="116">
        <v>88.973770000000002</v>
      </c>
      <c r="H18" s="116">
        <v>6.6314700000000002</v>
      </c>
      <c r="I18" s="117">
        <v>7.4999999999999997E-2</v>
      </c>
      <c r="J18" s="118">
        <v>0.66</v>
      </c>
      <c r="K18" s="119">
        <v>8.9600000000000009</v>
      </c>
      <c r="L18" s="120">
        <v>0.44</v>
      </c>
      <c r="M18" s="121">
        <v>0.59</v>
      </c>
      <c r="N18" s="118">
        <v>21.23</v>
      </c>
      <c r="O18" s="122">
        <v>0.36944280000000002</v>
      </c>
      <c r="P18" s="123">
        <v>0.23799999999999999</v>
      </c>
      <c r="Q18" s="124">
        <v>1.43</v>
      </c>
      <c r="R18" s="121">
        <v>17.41</v>
      </c>
    </row>
    <row r="19" spans="1:18" x14ac:dyDescent="0.2">
      <c r="A19" s="114" t="s">
        <v>74</v>
      </c>
      <c r="B19" s="35" t="s">
        <v>178</v>
      </c>
      <c r="C19" s="71">
        <v>1633</v>
      </c>
      <c r="D19" s="72" t="s">
        <v>166</v>
      </c>
      <c r="E19" s="115">
        <v>71.12</v>
      </c>
      <c r="F19" s="116">
        <v>77.2</v>
      </c>
      <c r="G19" s="116">
        <v>75.89161</v>
      </c>
      <c r="H19" s="116">
        <v>8.9657099999999996</v>
      </c>
      <c r="I19" s="117">
        <v>0.11799999999999999</v>
      </c>
      <c r="J19" s="118">
        <v>1.2</v>
      </c>
      <c r="K19" s="119">
        <v>26.09</v>
      </c>
      <c r="L19" s="120">
        <v>4.28</v>
      </c>
      <c r="M19" s="121">
        <v>1.31</v>
      </c>
      <c r="N19" s="118">
        <v>11.85</v>
      </c>
      <c r="O19" s="122">
        <v>0.7689608</v>
      </c>
      <c r="P19" s="123">
        <v>0.13100000000000001</v>
      </c>
      <c r="Q19" s="124">
        <v>3.69</v>
      </c>
      <c r="R19" s="121">
        <v>20.93</v>
      </c>
    </row>
    <row r="20" spans="1:18" x14ac:dyDescent="0.2">
      <c r="A20" s="114" t="s">
        <v>12</v>
      </c>
      <c r="B20" s="35" t="s">
        <v>179</v>
      </c>
      <c r="C20" s="71">
        <v>1201</v>
      </c>
      <c r="D20" s="72" t="s">
        <v>164</v>
      </c>
      <c r="E20" s="115">
        <v>62.11</v>
      </c>
      <c r="F20" s="116">
        <v>66.78</v>
      </c>
      <c r="G20" s="116">
        <v>62.184010000000001</v>
      </c>
      <c r="H20" s="116">
        <v>9.9916699999999992</v>
      </c>
      <c r="I20" s="117">
        <v>0.161</v>
      </c>
      <c r="J20" s="118">
        <v>0.52</v>
      </c>
      <c r="K20" s="119">
        <v>18.34</v>
      </c>
      <c r="L20" s="120">
        <v>0.5</v>
      </c>
      <c r="M20" s="121">
        <v>2.08</v>
      </c>
      <c r="N20" s="118">
        <v>24.3</v>
      </c>
      <c r="O20" s="122">
        <v>0.47364630000000002</v>
      </c>
      <c r="P20" s="123">
        <v>9.6000000000000002E-2</v>
      </c>
      <c r="Q20" s="124">
        <v>3.23</v>
      </c>
      <c r="R20" s="121">
        <v>13.3</v>
      </c>
    </row>
    <row r="21" spans="1:18" x14ac:dyDescent="0.2">
      <c r="A21" s="114" t="s">
        <v>106</v>
      </c>
      <c r="B21" s="35" t="s">
        <v>180</v>
      </c>
      <c r="C21" s="71">
        <v>2845</v>
      </c>
      <c r="D21" s="72" t="s">
        <v>181</v>
      </c>
      <c r="E21" s="115">
        <v>38.31</v>
      </c>
      <c r="F21" s="116">
        <v>56.19</v>
      </c>
      <c r="G21" s="116">
        <v>56.460450000000002</v>
      </c>
      <c r="H21" s="116">
        <v>12.008190000000001</v>
      </c>
      <c r="I21" s="117">
        <v>0.21299999999999999</v>
      </c>
      <c r="J21" s="118">
        <v>1.98</v>
      </c>
      <c r="K21" s="119">
        <v>8.6</v>
      </c>
      <c r="L21" s="120">
        <v>1.01</v>
      </c>
      <c r="M21" s="121">
        <v>3.06</v>
      </c>
      <c r="N21" s="118">
        <v>8.2100000000000009</v>
      </c>
      <c r="O21" s="122">
        <v>0.44644539999999999</v>
      </c>
      <c r="P21" s="123">
        <v>0.36299999999999999</v>
      </c>
      <c r="Q21" s="124">
        <v>1.08</v>
      </c>
      <c r="R21" s="121">
        <v>15.79</v>
      </c>
    </row>
    <row r="22" spans="1:18" x14ac:dyDescent="0.2">
      <c r="A22" s="114" t="s">
        <v>13</v>
      </c>
      <c r="B22" s="35" t="s">
        <v>182</v>
      </c>
      <c r="C22" s="71">
        <v>9330</v>
      </c>
      <c r="D22" s="72" t="s">
        <v>171</v>
      </c>
      <c r="E22" s="115">
        <v>35.33</v>
      </c>
      <c r="F22" s="116">
        <v>37.6</v>
      </c>
      <c r="G22" s="116">
        <v>35.05198</v>
      </c>
      <c r="H22" s="116">
        <v>1.78285</v>
      </c>
      <c r="I22" s="117">
        <v>5.0999999999999997E-2</v>
      </c>
      <c r="J22" s="118">
        <v>0.57999999999999996</v>
      </c>
      <c r="K22" s="119">
        <v>3.69</v>
      </c>
      <c r="L22" s="120">
        <v>0.24</v>
      </c>
      <c r="M22" s="121">
        <v>0.88</v>
      </c>
      <c r="N22" s="118">
        <v>6.86</v>
      </c>
      <c r="O22" s="122">
        <v>0.47258790000000001</v>
      </c>
      <c r="P22" s="123">
        <v>0.29299999999999998</v>
      </c>
      <c r="Q22" s="124">
        <v>0.45</v>
      </c>
      <c r="R22" s="121">
        <v>18.96</v>
      </c>
    </row>
    <row r="23" spans="1:18" x14ac:dyDescent="0.2">
      <c r="A23" s="114" t="s">
        <v>107</v>
      </c>
      <c r="B23" s="35" t="s">
        <v>183</v>
      </c>
      <c r="C23" s="71">
        <v>3688</v>
      </c>
      <c r="D23" s="72" t="s">
        <v>184</v>
      </c>
      <c r="E23" s="115">
        <v>4.95</v>
      </c>
      <c r="F23" s="116">
        <v>4.95</v>
      </c>
      <c r="G23" s="116">
        <v>4.9487500000000004</v>
      </c>
      <c r="H23" s="116">
        <v>0</v>
      </c>
      <c r="I23" s="117">
        <v>0</v>
      </c>
      <c r="J23" s="118">
        <v>0.54</v>
      </c>
      <c r="K23" s="119">
        <v>0.5</v>
      </c>
      <c r="L23" s="120">
        <v>0.37</v>
      </c>
      <c r="M23" s="121">
        <v>0.08</v>
      </c>
      <c r="N23" s="118">
        <v>0.26</v>
      </c>
      <c r="O23" s="122">
        <v>8.1589999999999996E-2</v>
      </c>
      <c r="P23" s="123">
        <v>0</v>
      </c>
      <c r="Q23" s="124">
        <v>0</v>
      </c>
      <c r="R23" s="125">
        <v>0</v>
      </c>
    </row>
    <row r="24" spans="1:18" x14ac:dyDescent="0.2">
      <c r="A24" s="114" t="s">
        <v>14</v>
      </c>
      <c r="B24" s="35" t="s">
        <v>185</v>
      </c>
      <c r="C24" s="71">
        <v>1968</v>
      </c>
      <c r="D24" s="72" t="s">
        <v>186</v>
      </c>
      <c r="E24" s="115">
        <v>103.48</v>
      </c>
      <c r="F24" s="116">
        <v>105.12</v>
      </c>
      <c r="G24" s="116">
        <v>89.427850000000007</v>
      </c>
      <c r="H24" s="116">
        <v>6.8597599999999996</v>
      </c>
      <c r="I24" s="117">
        <v>7.6999999999999999E-2</v>
      </c>
      <c r="J24" s="118">
        <v>1.01</v>
      </c>
      <c r="K24" s="119">
        <v>4.7</v>
      </c>
      <c r="L24" s="120">
        <v>0.68</v>
      </c>
      <c r="M24" s="121">
        <v>1.1399999999999999</v>
      </c>
      <c r="N24" s="118">
        <v>6.37</v>
      </c>
      <c r="O24" s="122">
        <v>0.2069589</v>
      </c>
      <c r="P24" s="123">
        <v>0.25</v>
      </c>
      <c r="Q24" s="124">
        <v>0.84</v>
      </c>
      <c r="R24" s="121">
        <v>12.5</v>
      </c>
    </row>
    <row r="25" spans="1:18" x14ac:dyDescent="0.2">
      <c r="A25" s="114" t="s">
        <v>15</v>
      </c>
      <c r="B25" s="35" t="s">
        <v>187</v>
      </c>
      <c r="C25" s="71">
        <v>3825</v>
      </c>
      <c r="D25" s="72" t="s">
        <v>164</v>
      </c>
      <c r="E25" s="115">
        <v>96.04</v>
      </c>
      <c r="F25" s="116">
        <v>97.49</v>
      </c>
      <c r="G25" s="116">
        <v>96.03922</v>
      </c>
      <c r="H25" s="116">
        <v>9.0196100000000001</v>
      </c>
      <c r="I25" s="117">
        <v>9.4E-2</v>
      </c>
      <c r="J25" s="118">
        <v>1.06</v>
      </c>
      <c r="K25" s="119">
        <v>1.22</v>
      </c>
      <c r="L25" s="120">
        <v>0.13</v>
      </c>
      <c r="M25" s="121">
        <v>0.3</v>
      </c>
      <c r="N25" s="118">
        <v>9.8800000000000008</v>
      </c>
      <c r="O25" s="122">
        <v>0.60221740000000001</v>
      </c>
      <c r="P25" s="123">
        <v>0.23899999999999999</v>
      </c>
      <c r="Q25" s="124">
        <v>0.76</v>
      </c>
      <c r="R25" s="121">
        <v>16.93</v>
      </c>
    </row>
    <row r="26" spans="1:18" x14ac:dyDescent="0.2">
      <c r="A26" s="114" t="s">
        <v>16</v>
      </c>
      <c r="B26" s="35" t="s">
        <v>183</v>
      </c>
      <c r="C26" s="71">
        <v>5322</v>
      </c>
      <c r="D26" s="72" t="s">
        <v>171</v>
      </c>
      <c r="E26" s="115">
        <v>12.37</v>
      </c>
      <c r="F26" s="116">
        <v>12.37</v>
      </c>
      <c r="G26" s="116">
        <v>11.889699999999999</v>
      </c>
      <c r="H26" s="116">
        <v>0.56689000000000001</v>
      </c>
      <c r="I26" s="117">
        <v>4.8000000000000001E-2</v>
      </c>
      <c r="J26" s="118">
        <v>7.0000000000000007E-2</v>
      </c>
      <c r="K26" s="119">
        <v>0.63</v>
      </c>
      <c r="L26" s="120">
        <v>0.14000000000000001</v>
      </c>
      <c r="M26" s="121">
        <v>0.08</v>
      </c>
      <c r="N26" s="118">
        <v>1.1000000000000001</v>
      </c>
      <c r="O26" s="122">
        <v>0.1879788</v>
      </c>
      <c r="P26" s="123">
        <v>0.42099999999999999</v>
      </c>
      <c r="Q26" s="124">
        <v>0.04</v>
      </c>
      <c r="R26" s="121">
        <v>14.8</v>
      </c>
    </row>
    <row r="27" spans="1:18" x14ac:dyDescent="0.2">
      <c r="A27" s="114" t="s">
        <v>75</v>
      </c>
      <c r="B27" s="35" t="s">
        <v>188</v>
      </c>
      <c r="C27" s="71">
        <v>953</v>
      </c>
      <c r="D27" s="72" t="s">
        <v>166</v>
      </c>
      <c r="E27" s="115">
        <v>59.66</v>
      </c>
      <c r="F27" s="116">
        <v>68.569999999999993</v>
      </c>
      <c r="G27" s="116">
        <v>48.488979999999998</v>
      </c>
      <c r="H27" s="116">
        <v>7.87723</v>
      </c>
      <c r="I27" s="117">
        <v>0.16200000000000001</v>
      </c>
      <c r="J27" s="118">
        <v>0.28999999999999998</v>
      </c>
      <c r="K27" s="119">
        <v>5.65</v>
      </c>
      <c r="L27" s="120">
        <v>0.05</v>
      </c>
      <c r="M27" s="121">
        <v>0.01</v>
      </c>
      <c r="N27" s="118">
        <v>7.41</v>
      </c>
      <c r="O27" s="122">
        <v>0.85658829999999997</v>
      </c>
      <c r="P27" s="123">
        <v>0.38</v>
      </c>
      <c r="Q27" s="124">
        <v>3.79</v>
      </c>
      <c r="R27" s="121">
        <v>18.07</v>
      </c>
    </row>
    <row r="28" spans="1:18" x14ac:dyDescent="0.2">
      <c r="A28" s="114" t="s">
        <v>108</v>
      </c>
      <c r="B28" s="35" t="s">
        <v>189</v>
      </c>
      <c r="C28" s="71">
        <v>605</v>
      </c>
      <c r="D28" s="72" t="s">
        <v>164</v>
      </c>
      <c r="E28" s="115">
        <v>35.700000000000003</v>
      </c>
      <c r="F28" s="116">
        <v>35.700000000000003</v>
      </c>
      <c r="G28" s="116">
        <v>38.163640000000001</v>
      </c>
      <c r="H28" s="116">
        <v>11.092560000000001</v>
      </c>
      <c r="I28" s="117">
        <v>0.29099999999999998</v>
      </c>
      <c r="J28" s="118">
        <v>0.56000000000000005</v>
      </c>
      <c r="K28" s="119">
        <v>2.2799999999999998</v>
      </c>
      <c r="L28" s="120">
        <v>0.06</v>
      </c>
      <c r="M28" s="121">
        <v>4.03</v>
      </c>
      <c r="N28" s="118">
        <v>3.73</v>
      </c>
      <c r="O28" s="122">
        <v>0.4734082</v>
      </c>
      <c r="P28" s="123">
        <v>0.40799999999999997</v>
      </c>
      <c r="Q28" s="124">
        <v>0.37</v>
      </c>
      <c r="R28" s="121">
        <v>16.14</v>
      </c>
    </row>
    <row r="29" spans="1:18" x14ac:dyDescent="0.2">
      <c r="A29" s="114" t="s">
        <v>17</v>
      </c>
      <c r="B29" s="35" t="s">
        <v>190</v>
      </c>
      <c r="C29" s="71">
        <v>759</v>
      </c>
      <c r="D29" s="72" t="s">
        <v>164</v>
      </c>
      <c r="E29" s="115">
        <v>84.32</v>
      </c>
      <c r="F29" s="116">
        <v>106.08</v>
      </c>
      <c r="G29" s="116">
        <v>70.856390000000005</v>
      </c>
      <c r="H29" s="116">
        <v>10.75099</v>
      </c>
      <c r="I29" s="117">
        <v>0.152</v>
      </c>
      <c r="J29" s="118">
        <v>1.2</v>
      </c>
      <c r="K29" s="119">
        <v>5.22</v>
      </c>
      <c r="L29" s="120">
        <v>5.63</v>
      </c>
      <c r="M29" s="121">
        <v>2</v>
      </c>
      <c r="N29" s="118">
        <v>8.5299999999999994</v>
      </c>
      <c r="O29" s="122">
        <v>0.39995720000000001</v>
      </c>
      <c r="P29" s="123">
        <v>0.27700000000000002</v>
      </c>
      <c r="Q29" s="124">
        <v>0.4</v>
      </c>
      <c r="R29" s="121">
        <v>23.08</v>
      </c>
    </row>
    <row r="30" spans="1:18" x14ac:dyDescent="0.2">
      <c r="A30" s="114" t="s">
        <v>18</v>
      </c>
      <c r="B30" s="35" t="s">
        <v>191</v>
      </c>
      <c r="C30" s="71">
        <v>11877</v>
      </c>
      <c r="D30" s="72" t="s">
        <v>164</v>
      </c>
      <c r="E30" s="115">
        <v>68.63</v>
      </c>
      <c r="F30" s="116">
        <v>73.2</v>
      </c>
      <c r="G30" s="116">
        <v>71.445059999999998</v>
      </c>
      <c r="H30" s="116">
        <v>8.32517</v>
      </c>
      <c r="I30" s="117">
        <v>0.11700000000000001</v>
      </c>
      <c r="J30" s="118">
        <v>0.41</v>
      </c>
      <c r="K30" s="119">
        <v>5.74</v>
      </c>
      <c r="L30" s="120">
        <v>0.84</v>
      </c>
      <c r="M30" s="121">
        <v>1.95</v>
      </c>
      <c r="N30" s="118">
        <v>8.2899999999999991</v>
      </c>
      <c r="O30" s="122">
        <v>0.42857529999999999</v>
      </c>
      <c r="P30" s="123">
        <v>0.253</v>
      </c>
      <c r="Q30" s="124">
        <v>0.82</v>
      </c>
      <c r="R30" s="121">
        <v>15.92</v>
      </c>
    </row>
    <row r="31" spans="1:18" x14ac:dyDescent="0.2">
      <c r="A31" s="114" t="s">
        <v>76</v>
      </c>
      <c r="B31" s="35" t="s">
        <v>165</v>
      </c>
      <c r="C31" s="71">
        <v>4449</v>
      </c>
      <c r="D31" s="72" t="s">
        <v>166</v>
      </c>
      <c r="E31" s="115">
        <v>37.369999999999997</v>
      </c>
      <c r="F31" s="116">
        <v>37.369999999999997</v>
      </c>
      <c r="G31" s="116">
        <v>13.182740000000001</v>
      </c>
      <c r="H31" s="116">
        <v>1.9105399999999999</v>
      </c>
      <c r="I31" s="117">
        <v>0.14499999999999999</v>
      </c>
      <c r="J31" s="118">
        <v>0.65</v>
      </c>
      <c r="K31" s="119">
        <v>0.67</v>
      </c>
      <c r="L31" s="120">
        <v>0.02</v>
      </c>
      <c r="M31" s="121">
        <v>0</v>
      </c>
      <c r="N31" s="118">
        <v>6.24</v>
      </c>
      <c r="O31" s="122">
        <v>0</v>
      </c>
      <c r="P31" s="123">
        <v>0.16700000000000001</v>
      </c>
      <c r="Q31" s="124">
        <v>7.0000000000000007E-2</v>
      </c>
      <c r="R31" s="121">
        <v>10</v>
      </c>
    </row>
    <row r="32" spans="1:18" x14ac:dyDescent="0.2">
      <c r="A32" s="114" t="s">
        <v>109</v>
      </c>
      <c r="B32" s="35" t="s">
        <v>175</v>
      </c>
      <c r="C32" s="71">
        <v>1561</v>
      </c>
      <c r="D32" s="72" t="s">
        <v>166</v>
      </c>
      <c r="E32" s="115">
        <v>24.76</v>
      </c>
      <c r="F32" s="116">
        <v>24.92</v>
      </c>
      <c r="G32" s="116">
        <v>19.426649999999999</v>
      </c>
      <c r="H32" s="116">
        <v>1.5118499999999999</v>
      </c>
      <c r="I32" s="117">
        <v>7.8E-2</v>
      </c>
      <c r="J32" s="118">
        <v>0.19</v>
      </c>
      <c r="K32" s="119">
        <v>0.53</v>
      </c>
      <c r="L32" s="120">
        <v>0.09</v>
      </c>
      <c r="M32" s="121">
        <v>0.01</v>
      </c>
      <c r="N32" s="118">
        <v>1.44</v>
      </c>
      <c r="O32" s="122">
        <v>0.32989689999999999</v>
      </c>
      <c r="P32" s="123">
        <v>0.437</v>
      </c>
      <c r="Q32" s="124">
        <v>0.22</v>
      </c>
      <c r="R32" s="121">
        <v>9.91</v>
      </c>
    </row>
    <row r="33" spans="1:18" x14ac:dyDescent="0.2">
      <c r="A33" s="114" t="s">
        <v>110</v>
      </c>
      <c r="B33" s="35" t="s">
        <v>192</v>
      </c>
      <c r="C33" s="71">
        <v>1167</v>
      </c>
      <c r="D33" s="72" t="s">
        <v>164</v>
      </c>
      <c r="E33" s="115">
        <v>25.59</v>
      </c>
      <c r="F33" s="116">
        <v>27.95</v>
      </c>
      <c r="G33" s="116">
        <v>27.945160000000001</v>
      </c>
      <c r="H33" s="116">
        <v>2.7257899999999999</v>
      </c>
      <c r="I33" s="117">
        <v>9.8000000000000004E-2</v>
      </c>
      <c r="J33" s="118">
        <v>0.63</v>
      </c>
      <c r="K33" s="119">
        <v>2.63</v>
      </c>
      <c r="L33" s="120">
        <v>0.45</v>
      </c>
      <c r="M33" s="121">
        <v>1.64</v>
      </c>
      <c r="N33" s="118">
        <v>3.38</v>
      </c>
      <c r="O33" s="122">
        <v>0.56211290000000003</v>
      </c>
      <c r="P33" s="123">
        <v>0.30399999999999999</v>
      </c>
      <c r="Q33" s="124">
        <v>0.23</v>
      </c>
      <c r="R33" s="121">
        <v>4.6100000000000003</v>
      </c>
    </row>
    <row r="34" spans="1:18" x14ac:dyDescent="0.2">
      <c r="A34" s="114" t="s">
        <v>111</v>
      </c>
      <c r="B34" s="35" t="s">
        <v>193</v>
      </c>
      <c r="C34" s="71">
        <v>209</v>
      </c>
      <c r="D34" s="72" t="s">
        <v>164</v>
      </c>
      <c r="E34" s="115">
        <v>108.4</v>
      </c>
      <c r="F34" s="116">
        <v>132.87</v>
      </c>
      <c r="G34" s="116">
        <v>48.382779999999997</v>
      </c>
      <c r="H34" s="116">
        <v>0.69377999999999995</v>
      </c>
      <c r="I34" s="117">
        <v>1.4E-2</v>
      </c>
      <c r="J34" s="118">
        <v>1.32</v>
      </c>
      <c r="K34" s="119">
        <v>2.04</v>
      </c>
      <c r="L34" s="120">
        <v>7.0000000000000007E-2</v>
      </c>
      <c r="M34" s="121">
        <v>0.98</v>
      </c>
      <c r="N34" s="118">
        <v>1.94</v>
      </c>
      <c r="O34" s="122">
        <v>0.3768473</v>
      </c>
      <c r="P34" s="123">
        <v>0</v>
      </c>
      <c r="Q34" s="124">
        <v>0.11</v>
      </c>
      <c r="R34" s="121">
        <v>6</v>
      </c>
    </row>
    <row r="35" spans="1:18" x14ac:dyDescent="0.2">
      <c r="A35" s="114" t="s">
        <v>71</v>
      </c>
      <c r="B35" s="35" t="s">
        <v>168</v>
      </c>
      <c r="C35" s="71">
        <v>843</v>
      </c>
      <c r="D35" s="72" t="s">
        <v>164</v>
      </c>
      <c r="E35" s="115">
        <v>21.68</v>
      </c>
      <c r="F35" s="116">
        <v>23.93</v>
      </c>
      <c r="G35" s="116">
        <v>23.932379999999998</v>
      </c>
      <c r="H35" s="116">
        <v>4.2111499999999999</v>
      </c>
      <c r="I35" s="117">
        <v>0.17599999999999999</v>
      </c>
      <c r="J35" s="118">
        <v>0.26</v>
      </c>
      <c r="K35" s="119">
        <v>2.0299999999999998</v>
      </c>
      <c r="L35" s="120">
        <v>0.05</v>
      </c>
      <c r="M35" s="121">
        <v>0.01</v>
      </c>
      <c r="N35" s="118">
        <v>4.96</v>
      </c>
      <c r="O35" s="122">
        <v>0.52264379999999999</v>
      </c>
      <c r="P35" s="123">
        <v>0.60899999999999999</v>
      </c>
      <c r="Q35" s="124">
        <v>0.67</v>
      </c>
      <c r="R35" s="121">
        <v>17.66</v>
      </c>
    </row>
    <row r="36" spans="1:18" x14ac:dyDescent="0.2">
      <c r="A36" s="114" t="s">
        <v>77</v>
      </c>
      <c r="B36" s="35" t="s">
        <v>194</v>
      </c>
      <c r="C36" s="71">
        <v>1679</v>
      </c>
      <c r="D36" s="72" t="s">
        <v>195</v>
      </c>
      <c r="E36" s="115">
        <v>25.64</v>
      </c>
      <c r="F36" s="116">
        <v>25.64</v>
      </c>
      <c r="G36" s="116">
        <v>17.77844</v>
      </c>
      <c r="H36" s="116">
        <v>2.11435</v>
      </c>
      <c r="I36" s="117">
        <v>0.11899999999999999</v>
      </c>
      <c r="J36" s="118">
        <v>0.28999999999999998</v>
      </c>
      <c r="K36" s="119">
        <v>2.52</v>
      </c>
      <c r="L36" s="120">
        <v>0.04</v>
      </c>
      <c r="M36" s="121">
        <v>0.03</v>
      </c>
      <c r="N36" s="118">
        <v>2.54</v>
      </c>
      <c r="O36" s="122">
        <v>0.60171920000000001</v>
      </c>
      <c r="P36" s="123">
        <v>0.182</v>
      </c>
      <c r="Q36" s="124">
        <v>2.34</v>
      </c>
      <c r="R36" s="121">
        <v>45.11</v>
      </c>
    </row>
    <row r="37" spans="1:18" x14ac:dyDescent="0.2">
      <c r="A37" s="114" t="s">
        <v>19</v>
      </c>
      <c r="B37" s="35" t="s">
        <v>196</v>
      </c>
      <c r="C37" s="71">
        <v>2136</v>
      </c>
      <c r="D37" s="72" t="s">
        <v>171</v>
      </c>
      <c r="E37" s="115">
        <v>65.81</v>
      </c>
      <c r="F37" s="116">
        <v>72.38</v>
      </c>
      <c r="G37" s="116">
        <v>57.70599</v>
      </c>
      <c r="H37" s="116">
        <v>4.3539300000000001</v>
      </c>
      <c r="I37" s="117">
        <v>7.4999999999999997E-2</v>
      </c>
      <c r="J37" s="118">
        <v>0.56000000000000005</v>
      </c>
      <c r="K37" s="119">
        <v>1.64</v>
      </c>
      <c r="L37" s="120">
        <v>0.21</v>
      </c>
      <c r="M37" s="121">
        <v>0.7</v>
      </c>
      <c r="N37" s="118">
        <v>6.59</v>
      </c>
      <c r="O37" s="122">
        <v>0.63638280000000003</v>
      </c>
      <c r="P37" s="123">
        <v>0.32800000000000001</v>
      </c>
      <c r="Q37" s="124">
        <v>0.76</v>
      </c>
      <c r="R37" s="121">
        <v>20.9</v>
      </c>
    </row>
    <row r="38" spans="1:18" x14ac:dyDescent="0.2">
      <c r="A38" s="114" t="s">
        <v>20</v>
      </c>
      <c r="B38" s="35" t="s">
        <v>197</v>
      </c>
      <c r="C38" s="71">
        <v>1308</v>
      </c>
      <c r="D38" s="72" t="s">
        <v>164</v>
      </c>
      <c r="E38" s="115">
        <v>130.32</v>
      </c>
      <c r="F38" s="116">
        <v>134.93</v>
      </c>
      <c r="G38" s="116">
        <v>134.93043</v>
      </c>
      <c r="H38" s="116">
        <v>11.15061</v>
      </c>
      <c r="I38" s="117">
        <v>8.3000000000000004E-2</v>
      </c>
      <c r="J38" s="118">
        <v>0.81</v>
      </c>
      <c r="K38" s="119">
        <v>12.97</v>
      </c>
      <c r="L38" s="120">
        <v>0.65</v>
      </c>
      <c r="M38" s="121">
        <v>2.44</v>
      </c>
      <c r="N38" s="118">
        <v>18.93</v>
      </c>
      <c r="O38" s="122">
        <v>0.46620499999999998</v>
      </c>
      <c r="P38" s="123">
        <v>0.29399999999999998</v>
      </c>
      <c r="Q38" s="124">
        <v>0.93</v>
      </c>
      <c r="R38" s="121">
        <v>20.25</v>
      </c>
    </row>
    <row r="39" spans="1:18" x14ac:dyDescent="0.2">
      <c r="A39" s="114" t="s">
        <v>112</v>
      </c>
      <c r="B39" s="35" t="s">
        <v>185</v>
      </c>
      <c r="C39" s="71">
        <v>21863</v>
      </c>
      <c r="D39" s="72" t="s">
        <v>186</v>
      </c>
      <c r="E39" s="115">
        <v>26.55</v>
      </c>
      <c r="F39" s="116">
        <v>28.88</v>
      </c>
      <c r="G39" s="116">
        <v>30.767420000000001</v>
      </c>
      <c r="H39" s="116">
        <v>3.2847300000000001</v>
      </c>
      <c r="I39" s="117">
        <v>0.107</v>
      </c>
      <c r="J39" s="118">
        <v>0.33</v>
      </c>
      <c r="K39" s="119">
        <v>2.88</v>
      </c>
      <c r="L39" s="120">
        <v>0.43</v>
      </c>
      <c r="M39" s="121">
        <v>0.61</v>
      </c>
      <c r="N39" s="118">
        <v>8.09</v>
      </c>
      <c r="O39" s="122">
        <v>0.47660930000000001</v>
      </c>
      <c r="P39" s="123">
        <v>0.308</v>
      </c>
      <c r="Q39" s="124">
        <v>0.23</v>
      </c>
      <c r="R39" s="121">
        <v>19.54</v>
      </c>
    </row>
    <row r="40" spans="1:18" x14ac:dyDescent="0.2">
      <c r="A40" s="114" t="s">
        <v>21</v>
      </c>
      <c r="B40" s="35" t="s">
        <v>198</v>
      </c>
      <c r="C40" s="71">
        <v>7618</v>
      </c>
      <c r="D40" s="72" t="s">
        <v>171</v>
      </c>
      <c r="E40" s="115">
        <v>54.95</v>
      </c>
      <c r="F40" s="116">
        <v>58.27</v>
      </c>
      <c r="G40" s="116">
        <v>48.565240000000003</v>
      </c>
      <c r="H40" s="116">
        <v>3.9540600000000001</v>
      </c>
      <c r="I40" s="117">
        <v>8.1000000000000003E-2</v>
      </c>
      <c r="J40" s="118">
        <v>0.24</v>
      </c>
      <c r="K40" s="119">
        <v>4.1500000000000004</v>
      </c>
      <c r="L40" s="120">
        <v>0.56000000000000005</v>
      </c>
      <c r="M40" s="121">
        <v>0.78</v>
      </c>
      <c r="N40" s="118">
        <v>7.61</v>
      </c>
      <c r="O40" s="122">
        <v>0.34337630000000002</v>
      </c>
      <c r="P40" s="123">
        <v>0.23400000000000001</v>
      </c>
      <c r="Q40" s="124">
        <v>0.63</v>
      </c>
      <c r="R40" s="121">
        <v>15.75</v>
      </c>
    </row>
    <row r="41" spans="1:18" x14ac:dyDescent="0.2">
      <c r="A41" s="114" t="s">
        <v>22</v>
      </c>
      <c r="B41" s="35" t="s">
        <v>176</v>
      </c>
      <c r="C41" s="71">
        <v>1270</v>
      </c>
      <c r="D41" s="72" t="s">
        <v>164</v>
      </c>
      <c r="E41" s="115">
        <v>77.34</v>
      </c>
      <c r="F41" s="116">
        <v>82.69</v>
      </c>
      <c r="G41" s="116">
        <v>82.692130000000006</v>
      </c>
      <c r="H41" s="116">
        <v>5.2960599999999998</v>
      </c>
      <c r="I41" s="117">
        <v>6.4000000000000001E-2</v>
      </c>
      <c r="J41" s="118">
        <v>0.97</v>
      </c>
      <c r="K41" s="119">
        <v>3.73</v>
      </c>
      <c r="L41" s="120">
        <v>0.44</v>
      </c>
      <c r="M41" s="121">
        <v>2.74</v>
      </c>
      <c r="N41" s="118">
        <v>6.4</v>
      </c>
      <c r="O41" s="122">
        <v>0.47447489999999998</v>
      </c>
      <c r="P41" s="123">
        <v>0.19800000000000001</v>
      </c>
      <c r="Q41" s="124">
        <v>1.17</v>
      </c>
      <c r="R41" s="121">
        <v>15.29</v>
      </c>
    </row>
    <row r="42" spans="1:18" x14ac:dyDescent="0.2">
      <c r="A42" s="114" t="s">
        <v>23</v>
      </c>
      <c r="B42" s="35" t="s">
        <v>199</v>
      </c>
      <c r="C42" s="71">
        <v>1834</v>
      </c>
      <c r="D42" s="72" t="s">
        <v>171</v>
      </c>
      <c r="E42" s="115">
        <v>37.74</v>
      </c>
      <c r="F42" s="116">
        <v>41.07</v>
      </c>
      <c r="G42" s="116">
        <v>34.444929999999999</v>
      </c>
      <c r="H42" s="116">
        <v>1.3626</v>
      </c>
      <c r="I42" s="117">
        <v>0.04</v>
      </c>
      <c r="J42" s="118">
        <v>0.47</v>
      </c>
      <c r="K42" s="119">
        <v>1.53</v>
      </c>
      <c r="L42" s="120">
        <v>0.32</v>
      </c>
      <c r="M42" s="121">
        <v>0.34</v>
      </c>
      <c r="N42" s="118">
        <v>2.0699999999999998</v>
      </c>
      <c r="O42" s="122">
        <v>0.50490820000000003</v>
      </c>
      <c r="P42" s="123">
        <v>0.38100000000000001</v>
      </c>
      <c r="Q42" s="124">
        <v>0.42</v>
      </c>
      <c r="R42" s="121">
        <v>32.42</v>
      </c>
    </row>
    <row r="43" spans="1:18" x14ac:dyDescent="0.2">
      <c r="A43" s="114" t="s">
        <v>24</v>
      </c>
      <c r="B43" s="35" t="s">
        <v>200</v>
      </c>
      <c r="C43" s="71">
        <v>12382</v>
      </c>
      <c r="D43" s="72" t="s">
        <v>184</v>
      </c>
      <c r="E43" s="115">
        <v>9.82</v>
      </c>
      <c r="F43" s="116">
        <v>9.82</v>
      </c>
      <c r="G43" s="116">
        <v>11.30528</v>
      </c>
      <c r="H43" s="116">
        <v>0.38088</v>
      </c>
      <c r="I43" s="117">
        <v>3.4000000000000002E-2</v>
      </c>
      <c r="J43" s="118">
        <v>0.09</v>
      </c>
      <c r="K43" s="119">
        <v>0.62</v>
      </c>
      <c r="L43" s="120">
        <v>0</v>
      </c>
      <c r="M43" s="121">
        <v>0</v>
      </c>
      <c r="N43" s="118">
        <v>0.65</v>
      </c>
      <c r="O43" s="122">
        <v>0.82280070000000005</v>
      </c>
      <c r="P43" s="123">
        <v>0</v>
      </c>
      <c r="Q43" s="124">
        <v>0</v>
      </c>
      <c r="R43" s="121">
        <v>5.86</v>
      </c>
    </row>
    <row r="44" spans="1:18" x14ac:dyDescent="0.2">
      <c r="A44" s="114" t="s">
        <v>25</v>
      </c>
      <c r="B44" s="35" t="s">
        <v>201</v>
      </c>
      <c r="C44" s="71">
        <v>3097</v>
      </c>
      <c r="D44" s="72" t="s">
        <v>171</v>
      </c>
      <c r="E44" s="115">
        <v>32.43</v>
      </c>
      <c r="F44" s="116">
        <v>38.65</v>
      </c>
      <c r="G44" s="116">
        <v>38.443330000000003</v>
      </c>
      <c r="H44" s="116">
        <v>5.6932499999999999</v>
      </c>
      <c r="I44" s="117">
        <v>0.14799999999999999</v>
      </c>
      <c r="J44" s="118">
        <v>0.35</v>
      </c>
      <c r="K44" s="119">
        <v>2.7</v>
      </c>
      <c r="L44" s="120">
        <v>0.75</v>
      </c>
      <c r="M44" s="121">
        <v>0.55000000000000004</v>
      </c>
      <c r="N44" s="118">
        <v>6.4</v>
      </c>
      <c r="O44" s="122">
        <v>0.37007250000000003</v>
      </c>
      <c r="P44" s="123">
        <v>0.36099999999999999</v>
      </c>
      <c r="Q44" s="124">
        <v>0.66</v>
      </c>
      <c r="R44" s="121">
        <v>14.51</v>
      </c>
    </row>
    <row r="45" spans="1:18" x14ac:dyDescent="0.2">
      <c r="A45" s="114" t="s">
        <v>26</v>
      </c>
      <c r="B45" s="35" t="s">
        <v>177</v>
      </c>
      <c r="C45" s="71">
        <v>10203</v>
      </c>
      <c r="D45" s="72" t="s">
        <v>164</v>
      </c>
      <c r="E45" s="115">
        <v>35</v>
      </c>
      <c r="F45" s="116">
        <v>35</v>
      </c>
      <c r="G45" s="116">
        <v>23.51446</v>
      </c>
      <c r="H45" s="116">
        <v>1.5097499999999999</v>
      </c>
      <c r="I45" s="117">
        <v>6.4000000000000001E-2</v>
      </c>
      <c r="J45" s="118">
        <v>0.17</v>
      </c>
      <c r="K45" s="119">
        <v>1.39</v>
      </c>
      <c r="L45" s="120">
        <v>0.02</v>
      </c>
      <c r="M45" s="121">
        <v>0.15</v>
      </c>
      <c r="N45" s="118">
        <v>5.14</v>
      </c>
      <c r="O45" s="122">
        <v>0.63822630000000002</v>
      </c>
      <c r="P45" s="123">
        <v>0.217</v>
      </c>
      <c r="Q45" s="124">
        <v>0.1</v>
      </c>
      <c r="R45" s="121">
        <v>13.16</v>
      </c>
    </row>
    <row r="46" spans="1:18" x14ac:dyDescent="0.2">
      <c r="A46" s="114" t="s">
        <v>113</v>
      </c>
      <c r="B46" s="35" t="s">
        <v>189</v>
      </c>
      <c r="C46" s="71">
        <v>1037</v>
      </c>
      <c r="D46" s="72" t="s">
        <v>164</v>
      </c>
      <c r="E46" s="115">
        <v>91.61</v>
      </c>
      <c r="F46" s="116">
        <v>93.33</v>
      </c>
      <c r="G46" s="116">
        <v>81.396339999999995</v>
      </c>
      <c r="H46" s="116">
        <v>12.61234</v>
      </c>
      <c r="I46" s="117">
        <v>0.155</v>
      </c>
      <c r="J46" s="118">
        <v>0.65</v>
      </c>
      <c r="K46" s="119">
        <v>3.01</v>
      </c>
      <c r="L46" s="120">
        <v>0.27</v>
      </c>
      <c r="M46" s="121">
        <v>0.54</v>
      </c>
      <c r="N46" s="118">
        <v>33.56</v>
      </c>
      <c r="O46" s="122">
        <v>0.62387409999999999</v>
      </c>
      <c r="P46" s="123">
        <v>0.30499999999999999</v>
      </c>
      <c r="Q46" s="124">
        <v>0.81</v>
      </c>
      <c r="R46" s="121">
        <v>19</v>
      </c>
    </row>
    <row r="47" spans="1:18" x14ac:dyDescent="0.2">
      <c r="A47" s="114" t="s">
        <v>27</v>
      </c>
      <c r="B47" s="35" t="s">
        <v>202</v>
      </c>
      <c r="C47" s="71">
        <v>1416</v>
      </c>
      <c r="D47" s="72" t="s">
        <v>186</v>
      </c>
      <c r="E47" s="115">
        <v>125.99</v>
      </c>
      <c r="F47" s="116">
        <v>125.99</v>
      </c>
      <c r="G47" s="116">
        <v>114.16737000000001</v>
      </c>
      <c r="H47" s="116">
        <v>5.3552299999999997</v>
      </c>
      <c r="I47" s="117">
        <v>4.7E-2</v>
      </c>
      <c r="J47" s="118">
        <v>0.64</v>
      </c>
      <c r="K47" s="119">
        <v>6.9</v>
      </c>
      <c r="L47" s="120">
        <v>0.84</v>
      </c>
      <c r="M47" s="121">
        <v>3.01</v>
      </c>
      <c r="N47" s="118">
        <v>8.81</v>
      </c>
      <c r="O47" s="122">
        <v>0.17032130000000001</v>
      </c>
      <c r="P47" s="123">
        <v>0.26200000000000001</v>
      </c>
      <c r="Q47" s="124">
        <v>1.22</v>
      </c>
      <c r="R47" s="121">
        <v>19.850000000000001</v>
      </c>
    </row>
    <row r="48" spans="1:18" x14ac:dyDescent="0.2">
      <c r="A48" s="114" t="s">
        <v>28</v>
      </c>
      <c r="B48" s="35" t="s">
        <v>190</v>
      </c>
      <c r="C48" s="71">
        <v>3608</v>
      </c>
      <c r="D48" s="72" t="s">
        <v>164</v>
      </c>
      <c r="E48" s="115">
        <v>80.56</v>
      </c>
      <c r="F48" s="116">
        <v>84.8</v>
      </c>
      <c r="G48" s="116">
        <v>84.798500000000004</v>
      </c>
      <c r="H48" s="116">
        <v>5.0401899999999999</v>
      </c>
      <c r="I48" s="117">
        <v>5.8999999999999997E-2</v>
      </c>
      <c r="J48" s="118">
        <v>1.19</v>
      </c>
      <c r="K48" s="119">
        <v>8.0399999999999991</v>
      </c>
      <c r="L48" s="120">
        <v>2.56</v>
      </c>
      <c r="M48" s="121">
        <v>1.54</v>
      </c>
      <c r="N48" s="118">
        <v>9.85</v>
      </c>
      <c r="O48" s="122">
        <v>0.32862400000000003</v>
      </c>
      <c r="P48" s="123">
        <v>0.32700000000000001</v>
      </c>
      <c r="Q48" s="124">
        <v>0.28000000000000003</v>
      </c>
      <c r="R48" s="121">
        <v>13.32</v>
      </c>
    </row>
    <row r="49" spans="1:18" x14ac:dyDescent="0.2">
      <c r="A49" s="114" t="s">
        <v>29</v>
      </c>
      <c r="B49" s="35" t="s">
        <v>203</v>
      </c>
      <c r="C49" s="71">
        <v>841</v>
      </c>
      <c r="D49" s="72" t="s">
        <v>164</v>
      </c>
      <c r="E49" s="115">
        <v>69.61</v>
      </c>
      <c r="F49" s="116">
        <v>69.61</v>
      </c>
      <c r="G49" s="116">
        <v>79.726519999999994</v>
      </c>
      <c r="H49" s="116">
        <v>26.775269999999999</v>
      </c>
      <c r="I49" s="117">
        <v>0.33600000000000002</v>
      </c>
      <c r="J49" s="118">
        <v>0.56999999999999995</v>
      </c>
      <c r="K49" s="119">
        <v>4.22</v>
      </c>
      <c r="L49" s="120">
        <v>0.8</v>
      </c>
      <c r="M49" s="121">
        <v>0.01</v>
      </c>
      <c r="N49" s="118">
        <v>7.71</v>
      </c>
      <c r="O49" s="122">
        <v>4.6598300000000002E-2</v>
      </c>
      <c r="P49" s="123">
        <v>0.33800000000000002</v>
      </c>
      <c r="Q49" s="124">
        <v>0.04</v>
      </c>
      <c r="R49" s="121">
        <v>6</v>
      </c>
    </row>
    <row r="50" spans="1:18" x14ac:dyDescent="0.2">
      <c r="A50" s="114" t="s">
        <v>30</v>
      </c>
      <c r="B50" s="35" t="s">
        <v>177</v>
      </c>
      <c r="C50" s="71">
        <v>325</v>
      </c>
      <c r="D50" s="72" t="s">
        <v>164</v>
      </c>
      <c r="E50" s="115">
        <v>51.49</v>
      </c>
      <c r="F50" s="116">
        <v>53.03</v>
      </c>
      <c r="G50" s="116">
        <v>54.55077</v>
      </c>
      <c r="H50" s="116">
        <v>4.9046200000000004</v>
      </c>
      <c r="I50" s="117">
        <v>0.09</v>
      </c>
      <c r="J50" s="118">
        <v>0.34</v>
      </c>
      <c r="K50" s="119">
        <v>3.78</v>
      </c>
      <c r="L50" s="120">
        <v>0.11</v>
      </c>
      <c r="M50" s="121">
        <v>2.95</v>
      </c>
      <c r="N50" s="118">
        <v>4.42</v>
      </c>
      <c r="O50" s="122">
        <v>0.94745219999999997</v>
      </c>
      <c r="P50" s="123">
        <v>0.56299999999999994</v>
      </c>
      <c r="Q50" s="124">
        <v>0.5</v>
      </c>
      <c r="R50" s="121">
        <v>5.62</v>
      </c>
    </row>
    <row r="51" spans="1:18" x14ac:dyDescent="0.2">
      <c r="A51" s="114" t="s">
        <v>31</v>
      </c>
      <c r="B51" s="35" t="s">
        <v>178</v>
      </c>
      <c r="C51" s="71">
        <v>385</v>
      </c>
      <c r="D51" s="72" t="s">
        <v>164</v>
      </c>
      <c r="E51" s="115">
        <v>69.72</v>
      </c>
      <c r="F51" s="116">
        <v>69.72</v>
      </c>
      <c r="G51" s="116">
        <v>69.719480000000004</v>
      </c>
      <c r="H51" s="116">
        <v>10.12987</v>
      </c>
      <c r="I51" s="117">
        <v>0.14499999999999999</v>
      </c>
      <c r="J51" s="118">
        <v>1.03</v>
      </c>
      <c r="K51" s="119">
        <v>2.77</v>
      </c>
      <c r="L51" s="120">
        <v>0.05</v>
      </c>
      <c r="M51" s="121">
        <v>0.95</v>
      </c>
      <c r="N51" s="118">
        <v>3</v>
      </c>
      <c r="O51" s="122">
        <v>0.31205670000000002</v>
      </c>
      <c r="P51" s="123">
        <v>0.51100000000000001</v>
      </c>
      <c r="Q51" s="124">
        <v>0.32</v>
      </c>
      <c r="R51" s="121">
        <v>8.1999999999999993</v>
      </c>
    </row>
    <row r="52" spans="1:18" x14ac:dyDescent="0.2">
      <c r="A52" s="114" t="s">
        <v>32</v>
      </c>
      <c r="B52" s="35" t="s">
        <v>204</v>
      </c>
      <c r="C52" s="71">
        <v>14515</v>
      </c>
      <c r="D52" s="72" t="s">
        <v>164</v>
      </c>
      <c r="E52" s="115">
        <v>78.55</v>
      </c>
      <c r="F52" s="116">
        <v>90.04</v>
      </c>
      <c r="G52" s="116">
        <v>78.553150000000002</v>
      </c>
      <c r="H52" s="116">
        <v>6.9960000000000004</v>
      </c>
      <c r="I52" s="117">
        <v>8.8999999999999996E-2</v>
      </c>
      <c r="J52" s="118">
        <v>0.33</v>
      </c>
      <c r="K52" s="119">
        <v>6.18</v>
      </c>
      <c r="L52" s="120">
        <v>0.68</v>
      </c>
      <c r="M52" s="121">
        <v>2.1</v>
      </c>
      <c r="N52" s="118">
        <v>11.82</v>
      </c>
      <c r="O52" s="122">
        <v>0.49104969999999998</v>
      </c>
      <c r="P52" s="123">
        <v>0.125</v>
      </c>
      <c r="Q52" s="124">
        <v>2.19</v>
      </c>
      <c r="R52" s="121">
        <v>26.43</v>
      </c>
    </row>
    <row r="53" spans="1:18" x14ac:dyDescent="0.2">
      <c r="A53" s="114" t="s">
        <v>33</v>
      </c>
      <c r="B53" s="35" t="s">
        <v>205</v>
      </c>
      <c r="C53" s="71">
        <v>1215</v>
      </c>
      <c r="D53" s="72" t="s">
        <v>171</v>
      </c>
      <c r="E53" s="115">
        <v>75.92</v>
      </c>
      <c r="F53" s="116">
        <v>80.180000000000007</v>
      </c>
      <c r="G53" s="116">
        <v>70.284769999999995</v>
      </c>
      <c r="H53" s="116">
        <v>6.7201599999999999</v>
      </c>
      <c r="I53" s="117">
        <v>9.6000000000000002E-2</v>
      </c>
      <c r="J53" s="118">
        <v>0.59</v>
      </c>
      <c r="K53" s="119">
        <v>1.5</v>
      </c>
      <c r="L53" s="120">
        <v>0.86</v>
      </c>
      <c r="M53" s="121">
        <v>1.07</v>
      </c>
      <c r="N53" s="118">
        <v>6.82</v>
      </c>
      <c r="O53" s="122">
        <v>0.4630322</v>
      </c>
      <c r="P53" s="123">
        <v>0</v>
      </c>
      <c r="Q53" s="124">
        <v>0.54</v>
      </c>
      <c r="R53" s="121">
        <v>27.33</v>
      </c>
    </row>
    <row r="54" spans="1:18" x14ac:dyDescent="0.2">
      <c r="A54" s="114" t="s">
        <v>206</v>
      </c>
      <c r="B54" s="35" t="s">
        <v>207</v>
      </c>
      <c r="C54" s="71">
        <v>6824</v>
      </c>
      <c r="D54" s="72" t="s">
        <v>208</v>
      </c>
      <c r="E54" s="115" t="s">
        <v>143</v>
      </c>
      <c r="F54" s="116" t="s">
        <v>143</v>
      </c>
      <c r="G54" s="116" t="s">
        <v>143</v>
      </c>
      <c r="H54" s="116" t="s">
        <v>143</v>
      </c>
      <c r="I54" s="126" t="s">
        <v>143</v>
      </c>
      <c r="J54" s="127" t="s">
        <v>143</v>
      </c>
      <c r="K54" s="128" t="s">
        <v>143</v>
      </c>
      <c r="L54" s="116" t="s">
        <v>143</v>
      </c>
      <c r="M54" s="126" t="s">
        <v>143</v>
      </c>
      <c r="N54" s="127" t="s">
        <v>143</v>
      </c>
      <c r="O54" s="129" t="s">
        <v>143</v>
      </c>
      <c r="P54" s="123" t="s">
        <v>143</v>
      </c>
      <c r="Q54" s="115" t="s">
        <v>143</v>
      </c>
      <c r="R54" s="126" t="s">
        <v>143</v>
      </c>
    </row>
    <row r="55" spans="1:18" x14ac:dyDescent="0.2">
      <c r="A55" s="114" t="s">
        <v>78</v>
      </c>
      <c r="B55" s="35" t="s">
        <v>178</v>
      </c>
      <c r="C55" s="71">
        <v>2046</v>
      </c>
      <c r="D55" s="72" t="s">
        <v>166</v>
      </c>
      <c r="E55" s="115">
        <v>25.58</v>
      </c>
      <c r="F55" s="116">
        <v>25.7</v>
      </c>
      <c r="G55" s="116">
        <v>21.376339999999999</v>
      </c>
      <c r="H55" s="116">
        <v>0.89198</v>
      </c>
      <c r="I55" s="117">
        <v>4.2000000000000003E-2</v>
      </c>
      <c r="J55" s="118">
        <v>0.25</v>
      </c>
      <c r="K55" s="119">
        <v>2.13</v>
      </c>
      <c r="L55" s="120">
        <v>0.01</v>
      </c>
      <c r="M55" s="121">
        <v>2.13</v>
      </c>
      <c r="N55" s="118">
        <v>0.75</v>
      </c>
      <c r="O55" s="122">
        <v>0.34146339999999997</v>
      </c>
      <c r="P55" s="123">
        <v>0.32900000000000001</v>
      </c>
      <c r="Q55" s="124">
        <v>0.13</v>
      </c>
      <c r="R55" s="121">
        <v>13.55</v>
      </c>
    </row>
    <row r="56" spans="1:18" x14ac:dyDescent="0.2">
      <c r="A56" s="114" t="s">
        <v>34</v>
      </c>
      <c r="B56" s="35" t="s">
        <v>209</v>
      </c>
      <c r="C56" s="71">
        <v>2737</v>
      </c>
      <c r="D56" s="72" t="s">
        <v>171</v>
      </c>
      <c r="E56" s="115">
        <v>19.8</v>
      </c>
      <c r="F56" s="116">
        <v>21.08</v>
      </c>
      <c r="G56" s="116">
        <v>18.755569999999999</v>
      </c>
      <c r="H56" s="116">
        <v>0.71318999999999999</v>
      </c>
      <c r="I56" s="117">
        <v>3.7999999999999999E-2</v>
      </c>
      <c r="J56" s="118">
        <v>0.12</v>
      </c>
      <c r="K56" s="119">
        <v>0.68</v>
      </c>
      <c r="L56" s="120">
        <v>0.03</v>
      </c>
      <c r="M56" s="121">
        <v>0.71</v>
      </c>
      <c r="N56" s="118">
        <v>1.66</v>
      </c>
      <c r="O56" s="122">
        <v>0.1152074</v>
      </c>
      <c r="P56" s="123">
        <v>0.47499999999999998</v>
      </c>
      <c r="Q56" s="124">
        <v>0.09</v>
      </c>
      <c r="R56" s="121">
        <v>8.59</v>
      </c>
    </row>
    <row r="57" spans="1:18" x14ac:dyDescent="0.2">
      <c r="A57" s="114" t="s">
        <v>35</v>
      </c>
      <c r="B57" s="35" t="s">
        <v>193</v>
      </c>
      <c r="C57" s="71">
        <v>28297</v>
      </c>
      <c r="D57" s="72" t="s">
        <v>171</v>
      </c>
      <c r="E57" s="115">
        <v>54.43</v>
      </c>
      <c r="F57" s="116">
        <v>54.43</v>
      </c>
      <c r="G57" s="116">
        <v>50.709470000000003</v>
      </c>
      <c r="H57" s="116">
        <v>5.0814599999999999</v>
      </c>
      <c r="I57" s="117">
        <v>0.1</v>
      </c>
      <c r="J57" s="118">
        <v>0.56999999999999995</v>
      </c>
      <c r="K57" s="119">
        <v>5.84</v>
      </c>
      <c r="L57" s="120">
        <v>1.1599999999999999</v>
      </c>
      <c r="M57" s="121">
        <v>0.18</v>
      </c>
      <c r="N57" s="118">
        <v>9.17</v>
      </c>
      <c r="O57" s="122">
        <v>0.4628526</v>
      </c>
      <c r="P57" s="123">
        <v>0.216</v>
      </c>
      <c r="Q57" s="124">
        <v>0.79</v>
      </c>
      <c r="R57" s="121">
        <v>33.85</v>
      </c>
    </row>
    <row r="58" spans="1:18" x14ac:dyDescent="0.2">
      <c r="A58" s="114" t="s">
        <v>114</v>
      </c>
      <c r="B58" s="35" t="s">
        <v>210</v>
      </c>
      <c r="C58" s="71">
        <v>759</v>
      </c>
      <c r="D58" s="72" t="s">
        <v>164</v>
      </c>
      <c r="E58" s="115" t="s">
        <v>143</v>
      </c>
      <c r="F58" s="116" t="s">
        <v>143</v>
      </c>
      <c r="G58" s="116" t="s">
        <v>143</v>
      </c>
      <c r="H58" s="116" t="s">
        <v>143</v>
      </c>
      <c r="I58" s="126" t="s">
        <v>143</v>
      </c>
      <c r="J58" s="127" t="s">
        <v>143</v>
      </c>
      <c r="K58" s="128" t="s">
        <v>143</v>
      </c>
      <c r="L58" s="120">
        <v>0</v>
      </c>
      <c r="M58" s="121">
        <v>0</v>
      </c>
      <c r="N58" s="118">
        <v>3.14</v>
      </c>
      <c r="O58" s="122">
        <v>0.2721519</v>
      </c>
      <c r="P58" s="123">
        <v>0.27</v>
      </c>
      <c r="Q58" s="124" t="s">
        <v>143</v>
      </c>
      <c r="R58" s="121" t="s">
        <v>143</v>
      </c>
    </row>
    <row r="59" spans="1:18" x14ac:dyDescent="0.2">
      <c r="A59" s="114" t="s">
        <v>36</v>
      </c>
      <c r="B59" s="35" t="s">
        <v>211</v>
      </c>
      <c r="C59" s="71">
        <v>285</v>
      </c>
      <c r="D59" s="72" t="s">
        <v>164</v>
      </c>
      <c r="E59" s="115">
        <v>69.260000000000005</v>
      </c>
      <c r="F59" s="116">
        <v>69.260000000000005</v>
      </c>
      <c r="G59" s="116">
        <v>76.982460000000003</v>
      </c>
      <c r="H59" s="116">
        <v>0</v>
      </c>
      <c r="I59" s="117">
        <v>0</v>
      </c>
      <c r="J59" s="118">
        <v>0.53</v>
      </c>
      <c r="K59" s="119">
        <v>4.74</v>
      </c>
      <c r="L59" s="120">
        <v>0.96</v>
      </c>
      <c r="M59" s="121">
        <v>1.49</v>
      </c>
      <c r="N59" s="118">
        <v>-0.01</v>
      </c>
      <c r="O59" s="122">
        <v>0.25</v>
      </c>
      <c r="P59" s="123">
        <v>0</v>
      </c>
      <c r="Q59" s="124">
        <v>0.51</v>
      </c>
      <c r="R59" s="121">
        <v>6.35</v>
      </c>
    </row>
    <row r="60" spans="1:18" x14ac:dyDescent="0.2">
      <c r="A60" s="114" t="s">
        <v>37</v>
      </c>
      <c r="B60" s="35" t="s">
        <v>202</v>
      </c>
      <c r="C60" s="71">
        <v>402</v>
      </c>
      <c r="D60" s="72" t="s">
        <v>186</v>
      </c>
      <c r="E60" s="115">
        <v>224.35</v>
      </c>
      <c r="F60" s="116">
        <v>230.89</v>
      </c>
      <c r="G60" s="116">
        <v>218.70647</v>
      </c>
      <c r="H60" s="116">
        <v>24.21144</v>
      </c>
      <c r="I60" s="117">
        <v>0.111</v>
      </c>
      <c r="J60" s="118">
        <v>0.91</v>
      </c>
      <c r="K60" s="119">
        <v>12.01</v>
      </c>
      <c r="L60" s="120">
        <v>6.77</v>
      </c>
      <c r="M60" s="121">
        <v>7.69</v>
      </c>
      <c r="N60" s="118">
        <v>10.4</v>
      </c>
      <c r="O60" s="122">
        <v>8.1467899999999996E-2</v>
      </c>
      <c r="P60" s="123">
        <v>0.34799999999999998</v>
      </c>
      <c r="Q60" s="124">
        <v>1.68</v>
      </c>
      <c r="R60" s="121">
        <v>8.4600000000000009</v>
      </c>
    </row>
    <row r="61" spans="1:18" x14ac:dyDescent="0.2">
      <c r="A61" s="114" t="s">
        <v>38</v>
      </c>
      <c r="B61" s="35" t="s">
        <v>180</v>
      </c>
      <c r="C61" s="71">
        <v>573</v>
      </c>
      <c r="D61" s="72" t="s">
        <v>164</v>
      </c>
      <c r="E61" s="115">
        <v>87.57</v>
      </c>
      <c r="F61" s="116">
        <v>88.94</v>
      </c>
      <c r="G61" s="116">
        <v>92.464219999999997</v>
      </c>
      <c r="H61" s="116">
        <v>9.6125699999999998</v>
      </c>
      <c r="I61" s="117">
        <v>0.104</v>
      </c>
      <c r="J61" s="118">
        <v>0.34</v>
      </c>
      <c r="K61" s="119">
        <v>3.11</v>
      </c>
      <c r="L61" s="120">
        <v>0.13</v>
      </c>
      <c r="M61" s="121">
        <v>1</v>
      </c>
      <c r="N61" s="118">
        <v>6.39</v>
      </c>
      <c r="O61" s="122">
        <v>0.6087475</v>
      </c>
      <c r="P61" s="123">
        <v>0.313</v>
      </c>
      <c r="Q61" s="124">
        <v>0.38</v>
      </c>
      <c r="R61" s="121">
        <v>20</v>
      </c>
    </row>
    <row r="62" spans="1:18" x14ac:dyDescent="0.2">
      <c r="A62" s="114" t="s">
        <v>115</v>
      </c>
      <c r="B62" s="35" t="s">
        <v>207</v>
      </c>
      <c r="C62" s="71">
        <v>692</v>
      </c>
      <c r="D62" s="72" t="s">
        <v>164</v>
      </c>
      <c r="E62" s="115">
        <v>107.03</v>
      </c>
      <c r="F62" s="116">
        <v>139.68</v>
      </c>
      <c r="G62" s="116">
        <v>129.16763</v>
      </c>
      <c r="H62" s="116">
        <v>9.6921999999999997</v>
      </c>
      <c r="I62" s="117">
        <v>7.4999999999999997E-2</v>
      </c>
      <c r="J62" s="118">
        <v>0.57999999999999996</v>
      </c>
      <c r="K62" s="119">
        <v>7.9</v>
      </c>
      <c r="L62" s="120">
        <v>4.9000000000000004</v>
      </c>
      <c r="M62" s="121">
        <v>3.04</v>
      </c>
      <c r="N62" s="118">
        <v>5.78</v>
      </c>
      <c r="O62" s="122">
        <v>0.87848550000000003</v>
      </c>
      <c r="P62" s="123">
        <v>0.14799999999999999</v>
      </c>
      <c r="Q62" s="124">
        <v>1.03</v>
      </c>
      <c r="R62" s="121">
        <v>6.88</v>
      </c>
    </row>
    <row r="63" spans="1:18" x14ac:dyDescent="0.2">
      <c r="A63" s="114" t="s">
        <v>39</v>
      </c>
      <c r="B63" s="35" t="s">
        <v>174</v>
      </c>
      <c r="C63" s="71">
        <v>278</v>
      </c>
      <c r="D63" s="72" t="s">
        <v>164</v>
      </c>
      <c r="E63" s="115">
        <v>91.91</v>
      </c>
      <c r="F63" s="116">
        <v>98.71</v>
      </c>
      <c r="G63" s="116">
        <v>55.982010000000002</v>
      </c>
      <c r="H63" s="116">
        <v>1.41367</v>
      </c>
      <c r="I63" s="117">
        <v>2.5000000000000001E-2</v>
      </c>
      <c r="J63" s="118">
        <v>0.56000000000000005</v>
      </c>
      <c r="K63" s="119">
        <v>3.6</v>
      </c>
      <c r="L63" s="120">
        <v>0</v>
      </c>
      <c r="M63" s="121">
        <v>0.72</v>
      </c>
      <c r="N63" s="118">
        <v>3.17</v>
      </c>
      <c r="O63" s="122">
        <v>0.69239499999999998</v>
      </c>
      <c r="P63" s="123">
        <v>0</v>
      </c>
      <c r="Q63" s="124">
        <v>1.22</v>
      </c>
      <c r="R63" s="121">
        <v>4.72</v>
      </c>
    </row>
    <row r="64" spans="1:18" x14ac:dyDescent="0.2">
      <c r="A64" s="114" t="s">
        <v>40</v>
      </c>
      <c r="B64" s="35" t="s">
        <v>172</v>
      </c>
      <c r="C64" s="71">
        <v>1141</v>
      </c>
      <c r="D64" s="72" t="s">
        <v>164</v>
      </c>
      <c r="E64" s="115">
        <v>68.98</v>
      </c>
      <c r="F64" s="116">
        <v>78.77</v>
      </c>
      <c r="G64" s="116">
        <v>66.384749999999997</v>
      </c>
      <c r="H64" s="116">
        <v>7.3304099999999996</v>
      </c>
      <c r="I64" s="117">
        <v>0.11</v>
      </c>
      <c r="J64" s="118">
        <v>0.7</v>
      </c>
      <c r="K64" s="119">
        <v>8.43</v>
      </c>
      <c r="L64" s="120">
        <v>5.35</v>
      </c>
      <c r="M64" s="121">
        <v>8.59</v>
      </c>
      <c r="N64" s="118">
        <v>9.6999999999999993</v>
      </c>
      <c r="O64" s="122">
        <v>0.4922744</v>
      </c>
      <c r="P64" s="123">
        <v>0.41499999999999998</v>
      </c>
      <c r="Q64" s="124">
        <v>0.83</v>
      </c>
      <c r="R64" s="121">
        <v>12.61</v>
      </c>
    </row>
    <row r="65" spans="1:18" x14ac:dyDescent="0.2">
      <c r="A65" s="114" t="s">
        <v>79</v>
      </c>
      <c r="B65" s="35" t="s">
        <v>177</v>
      </c>
      <c r="C65" s="71">
        <v>6601</v>
      </c>
      <c r="D65" s="72" t="s">
        <v>166</v>
      </c>
      <c r="E65" s="115">
        <v>22.63</v>
      </c>
      <c r="F65" s="116">
        <v>22.78</v>
      </c>
      <c r="G65" s="116">
        <v>20.635210000000001</v>
      </c>
      <c r="H65" s="116">
        <v>2.3481299999999998</v>
      </c>
      <c r="I65" s="117">
        <v>0.114</v>
      </c>
      <c r="J65" s="118">
        <v>0.06</v>
      </c>
      <c r="K65" s="119">
        <v>1.82</v>
      </c>
      <c r="L65" s="120">
        <v>0.12</v>
      </c>
      <c r="M65" s="121">
        <v>0.3</v>
      </c>
      <c r="N65" s="118">
        <v>2.44</v>
      </c>
      <c r="O65" s="122">
        <v>0.64714479999999996</v>
      </c>
      <c r="P65" s="123">
        <v>0.36199999999999999</v>
      </c>
      <c r="Q65" s="124">
        <v>0.48</v>
      </c>
      <c r="R65" s="121">
        <v>15.79</v>
      </c>
    </row>
    <row r="66" spans="1:18" x14ac:dyDescent="0.2">
      <c r="A66" s="114" t="s">
        <v>41</v>
      </c>
      <c r="B66" s="35" t="s">
        <v>210</v>
      </c>
      <c r="C66" s="71">
        <v>406</v>
      </c>
      <c r="D66" s="72" t="s">
        <v>164</v>
      </c>
      <c r="E66" s="115">
        <v>45.57</v>
      </c>
      <c r="F66" s="116">
        <v>47.2</v>
      </c>
      <c r="G66" s="116">
        <v>49.93103</v>
      </c>
      <c r="H66" s="116">
        <v>6.6748799999999999</v>
      </c>
      <c r="I66" s="117">
        <v>0.13400000000000001</v>
      </c>
      <c r="J66" s="118">
        <v>0.13</v>
      </c>
      <c r="K66" s="119">
        <v>2.62</v>
      </c>
      <c r="L66" s="120">
        <v>0</v>
      </c>
      <c r="M66" s="121">
        <v>0</v>
      </c>
      <c r="N66" s="118">
        <v>5.28</v>
      </c>
      <c r="O66" s="122">
        <v>0.49813259999999998</v>
      </c>
      <c r="P66" s="123">
        <v>0</v>
      </c>
      <c r="Q66" s="124">
        <v>0</v>
      </c>
      <c r="R66" s="125">
        <v>0</v>
      </c>
    </row>
    <row r="67" spans="1:18" x14ac:dyDescent="0.2">
      <c r="A67" s="114" t="s">
        <v>42</v>
      </c>
      <c r="B67" s="35" t="s">
        <v>211</v>
      </c>
      <c r="C67" s="71">
        <v>1689</v>
      </c>
      <c r="D67" s="72" t="s">
        <v>208</v>
      </c>
      <c r="E67" s="115">
        <v>8.89</v>
      </c>
      <c r="F67" s="116">
        <v>8.89</v>
      </c>
      <c r="G67" s="116">
        <v>7.9946700000000002</v>
      </c>
      <c r="H67" s="116">
        <v>0.34339999999999998</v>
      </c>
      <c r="I67" s="117">
        <v>4.2999999999999997E-2</v>
      </c>
      <c r="J67" s="118">
        <v>0.18</v>
      </c>
      <c r="K67" s="119">
        <v>0.12</v>
      </c>
      <c r="L67" s="120">
        <v>0.12</v>
      </c>
      <c r="M67" s="121">
        <v>0.59</v>
      </c>
      <c r="N67" s="118">
        <v>0</v>
      </c>
      <c r="O67" s="129">
        <v>0</v>
      </c>
      <c r="P67" s="130">
        <v>0</v>
      </c>
      <c r="Q67" s="124">
        <v>0</v>
      </c>
      <c r="R67" s="125">
        <v>0</v>
      </c>
    </row>
    <row r="68" spans="1:18" x14ac:dyDescent="0.2">
      <c r="A68" s="114" t="s">
        <v>116</v>
      </c>
      <c r="B68" s="35" t="s">
        <v>173</v>
      </c>
      <c r="C68" s="71">
        <v>931</v>
      </c>
      <c r="D68" s="72" t="s">
        <v>164</v>
      </c>
      <c r="E68" s="115">
        <v>60.42</v>
      </c>
      <c r="F68" s="116">
        <v>61.64</v>
      </c>
      <c r="G68" s="116">
        <v>60.498390000000001</v>
      </c>
      <c r="H68" s="116">
        <v>4.5811000000000002</v>
      </c>
      <c r="I68" s="117">
        <v>7.5999999999999998E-2</v>
      </c>
      <c r="J68" s="118">
        <v>0.54</v>
      </c>
      <c r="K68" s="119">
        <v>5.22</v>
      </c>
      <c r="L68" s="120">
        <v>7.0000000000000007E-2</v>
      </c>
      <c r="M68" s="121">
        <v>1.34</v>
      </c>
      <c r="N68" s="118">
        <v>4.68</v>
      </c>
      <c r="O68" s="122">
        <v>0.81040350000000005</v>
      </c>
      <c r="P68" s="123">
        <v>0.52800000000000002</v>
      </c>
      <c r="Q68" s="124">
        <v>4.2300000000000004</v>
      </c>
      <c r="R68" s="121">
        <v>16.63</v>
      </c>
    </row>
    <row r="69" spans="1:18" x14ac:dyDescent="0.2">
      <c r="A69" s="114" t="s">
        <v>43</v>
      </c>
      <c r="B69" s="35" t="s">
        <v>212</v>
      </c>
      <c r="C69" s="71">
        <v>6086</v>
      </c>
      <c r="D69" s="72" t="s">
        <v>164</v>
      </c>
      <c r="E69" s="115">
        <v>128.62</v>
      </c>
      <c r="F69" s="116">
        <v>129.6</v>
      </c>
      <c r="G69" s="116">
        <v>98.977819999999994</v>
      </c>
      <c r="H69" s="116">
        <v>23.006080000000001</v>
      </c>
      <c r="I69" s="117">
        <v>0.23200000000000001</v>
      </c>
      <c r="J69" s="118">
        <v>0.57999999999999996</v>
      </c>
      <c r="K69" s="119">
        <v>5.89</v>
      </c>
      <c r="L69" s="120">
        <v>0.86</v>
      </c>
      <c r="M69" s="121">
        <v>0.67</v>
      </c>
      <c r="N69" s="118">
        <v>8.8699999999999992</v>
      </c>
      <c r="O69" s="122">
        <v>0.50891620000000004</v>
      </c>
      <c r="P69" s="123">
        <v>0.39900000000000002</v>
      </c>
      <c r="Q69" s="124">
        <v>1.27</v>
      </c>
      <c r="R69" s="121">
        <v>17.05</v>
      </c>
    </row>
    <row r="70" spans="1:18" x14ac:dyDescent="0.2">
      <c r="A70" s="114" t="s">
        <v>80</v>
      </c>
      <c r="B70" s="35" t="s">
        <v>197</v>
      </c>
      <c r="C70" s="71">
        <v>1608</v>
      </c>
      <c r="D70" s="72" t="s">
        <v>166</v>
      </c>
      <c r="E70" s="115">
        <v>20.71</v>
      </c>
      <c r="F70" s="116">
        <v>20.71</v>
      </c>
      <c r="G70" s="116">
        <v>13.930350000000001</v>
      </c>
      <c r="H70" s="116">
        <v>2.64303</v>
      </c>
      <c r="I70" s="117">
        <v>0.19</v>
      </c>
      <c r="J70" s="118">
        <v>0.77</v>
      </c>
      <c r="K70" s="119">
        <v>3.99</v>
      </c>
      <c r="L70" s="120">
        <v>0.01</v>
      </c>
      <c r="M70" s="121">
        <v>0.03</v>
      </c>
      <c r="N70" s="118">
        <v>10.29</v>
      </c>
      <c r="O70" s="122">
        <v>0.27157680000000001</v>
      </c>
      <c r="P70" s="123">
        <v>0.126</v>
      </c>
      <c r="Q70" s="124">
        <v>0.09</v>
      </c>
      <c r="R70" s="121">
        <v>4.87</v>
      </c>
    </row>
    <row r="71" spans="1:18" x14ac:dyDescent="0.2">
      <c r="A71" s="114" t="s">
        <v>44</v>
      </c>
      <c r="B71" s="35" t="s">
        <v>213</v>
      </c>
      <c r="C71" s="71">
        <v>15621</v>
      </c>
      <c r="D71" s="72" t="s">
        <v>164</v>
      </c>
      <c r="E71" s="115">
        <v>56.68</v>
      </c>
      <c r="F71" s="116">
        <v>58.2</v>
      </c>
      <c r="G71" s="116">
        <v>47.693300000000001</v>
      </c>
      <c r="H71" s="116">
        <v>4.83765</v>
      </c>
      <c r="I71" s="117">
        <v>0.10100000000000001</v>
      </c>
      <c r="J71" s="118">
        <v>0.34</v>
      </c>
      <c r="K71" s="119">
        <v>3.6</v>
      </c>
      <c r="L71" s="120">
        <v>0.28000000000000003</v>
      </c>
      <c r="M71" s="121">
        <v>1.21</v>
      </c>
      <c r="N71" s="118">
        <v>9.65</v>
      </c>
      <c r="O71" s="122">
        <v>0.63241170000000002</v>
      </c>
      <c r="P71" s="123">
        <v>0.21</v>
      </c>
      <c r="Q71" s="124">
        <v>0.61</v>
      </c>
      <c r="R71" s="121">
        <v>32.44</v>
      </c>
    </row>
    <row r="72" spans="1:18" x14ac:dyDescent="0.2">
      <c r="A72" s="114" t="s">
        <v>81</v>
      </c>
      <c r="B72" s="35" t="s">
        <v>214</v>
      </c>
      <c r="C72" s="71">
        <v>6529</v>
      </c>
      <c r="D72" s="72" t="s">
        <v>171</v>
      </c>
      <c r="E72" s="115">
        <v>36.75</v>
      </c>
      <c r="F72" s="116">
        <v>37.11</v>
      </c>
      <c r="G72" s="116">
        <v>37.618169999999999</v>
      </c>
      <c r="H72" s="116">
        <v>3.01057</v>
      </c>
      <c r="I72" s="117">
        <v>0.08</v>
      </c>
      <c r="J72" s="118">
        <v>1</v>
      </c>
      <c r="K72" s="119">
        <v>3.91</v>
      </c>
      <c r="L72" s="120">
        <v>0.12</v>
      </c>
      <c r="M72" s="121">
        <v>0.28000000000000003</v>
      </c>
      <c r="N72" s="118">
        <v>3.4</v>
      </c>
      <c r="O72" s="122">
        <v>0.62562470000000003</v>
      </c>
      <c r="P72" s="123">
        <v>0.20699999999999999</v>
      </c>
      <c r="Q72" s="124">
        <v>0.22</v>
      </c>
      <c r="R72" s="121">
        <v>13.28</v>
      </c>
    </row>
    <row r="73" spans="1:18" x14ac:dyDescent="0.2">
      <c r="A73" s="114" t="s">
        <v>45</v>
      </c>
      <c r="B73" s="35" t="s">
        <v>169</v>
      </c>
      <c r="C73" s="71">
        <v>585</v>
      </c>
      <c r="D73" s="72" t="s">
        <v>164</v>
      </c>
      <c r="E73" s="115">
        <v>63.47</v>
      </c>
      <c r="F73" s="116">
        <v>63.47</v>
      </c>
      <c r="G73" s="116">
        <v>48.806840000000001</v>
      </c>
      <c r="H73" s="116">
        <v>6.5794899999999998</v>
      </c>
      <c r="I73" s="117">
        <v>0.13500000000000001</v>
      </c>
      <c r="J73" s="118">
        <v>0.48</v>
      </c>
      <c r="K73" s="119">
        <v>3.41</v>
      </c>
      <c r="L73" s="120">
        <v>0.23</v>
      </c>
      <c r="M73" s="121">
        <v>0.28000000000000003</v>
      </c>
      <c r="N73" s="118">
        <v>6.61</v>
      </c>
      <c r="O73" s="122">
        <v>0.59758060000000002</v>
      </c>
      <c r="P73" s="123">
        <v>0.35799999999999998</v>
      </c>
      <c r="Q73" s="124">
        <v>0.23</v>
      </c>
      <c r="R73" s="121">
        <v>10.38</v>
      </c>
    </row>
    <row r="74" spans="1:18" x14ac:dyDescent="0.2">
      <c r="A74" s="114" t="s">
        <v>46</v>
      </c>
      <c r="B74" s="35" t="s">
        <v>165</v>
      </c>
      <c r="C74" s="71">
        <v>3059</v>
      </c>
      <c r="D74" s="72" t="s">
        <v>164</v>
      </c>
      <c r="E74" s="115">
        <v>95.19</v>
      </c>
      <c r="F74" s="116">
        <v>95.19</v>
      </c>
      <c r="G74" s="116">
        <v>93.376589999999993</v>
      </c>
      <c r="H74" s="116">
        <v>13.3256</v>
      </c>
      <c r="I74" s="117">
        <v>0.14299999999999999</v>
      </c>
      <c r="J74" s="118">
        <v>0.57999999999999996</v>
      </c>
      <c r="K74" s="119">
        <v>5.73</v>
      </c>
      <c r="L74" s="120">
        <v>0.45</v>
      </c>
      <c r="M74" s="121">
        <v>1.17</v>
      </c>
      <c r="N74" s="118">
        <v>19.71</v>
      </c>
      <c r="O74" s="122">
        <v>0.51503949999999998</v>
      </c>
      <c r="P74" s="123">
        <v>0.19700000000000001</v>
      </c>
      <c r="Q74" s="124">
        <v>2.4700000000000002</v>
      </c>
      <c r="R74" s="121">
        <v>11.38</v>
      </c>
    </row>
    <row r="75" spans="1:18" x14ac:dyDescent="0.2">
      <c r="A75" s="114" t="s">
        <v>47</v>
      </c>
      <c r="B75" s="35" t="s">
        <v>215</v>
      </c>
      <c r="C75" s="71">
        <v>1325</v>
      </c>
      <c r="D75" s="72" t="s">
        <v>171</v>
      </c>
      <c r="E75" s="115">
        <v>27.34</v>
      </c>
      <c r="F75" s="116">
        <v>28.7</v>
      </c>
      <c r="G75" s="116">
        <v>20.455089999999998</v>
      </c>
      <c r="H75" s="116">
        <v>1.89283</v>
      </c>
      <c r="I75" s="117">
        <v>9.2999999999999999E-2</v>
      </c>
      <c r="J75" s="118">
        <v>0.37</v>
      </c>
      <c r="K75" s="119">
        <v>1.1100000000000001</v>
      </c>
      <c r="L75" s="120">
        <v>0</v>
      </c>
      <c r="M75" s="121">
        <v>0.47</v>
      </c>
      <c r="N75" s="118">
        <v>2.69</v>
      </c>
      <c r="O75" s="122">
        <v>0.5227676</v>
      </c>
      <c r="P75" s="123">
        <v>0.52500000000000002</v>
      </c>
      <c r="Q75" s="124">
        <v>0.27</v>
      </c>
      <c r="R75" s="121">
        <v>10.68</v>
      </c>
    </row>
    <row r="76" spans="1:18" x14ac:dyDescent="0.2">
      <c r="A76" s="114" t="s">
        <v>117</v>
      </c>
      <c r="B76" s="35" t="s">
        <v>216</v>
      </c>
      <c r="C76" s="71">
        <v>19950</v>
      </c>
      <c r="D76" s="72" t="s">
        <v>208</v>
      </c>
      <c r="E76" s="115">
        <v>3.76</v>
      </c>
      <c r="F76" s="116">
        <v>17.600000000000001</v>
      </c>
      <c r="G76" s="116">
        <v>21.125610000000002</v>
      </c>
      <c r="H76" s="116">
        <v>3.5676700000000001</v>
      </c>
      <c r="I76" s="117">
        <v>0.16900000000000001</v>
      </c>
      <c r="J76" s="118">
        <v>0.55000000000000004</v>
      </c>
      <c r="K76" s="119">
        <v>0.02</v>
      </c>
      <c r="L76" s="120">
        <v>0</v>
      </c>
      <c r="M76" s="121">
        <v>0</v>
      </c>
      <c r="N76" s="118">
        <v>0.02</v>
      </c>
      <c r="O76" s="122">
        <v>0</v>
      </c>
      <c r="P76" s="123">
        <v>0.50900000000000001</v>
      </c>
      <c r="Q76" s="124">
        <v>0</v>
      </c>
      <c r="R76" s="121">
        <v>5.91</v>
      </c>
    </row>
    <row r="77" spans="1:18" x14ac:dyDescent="0.2">
      <c r="A77" s="114" t="s">
        <v>48</v>
      </c>
      <c r="B77" s="35" t="s">
        <v>178</v>
      </c>
      <c r="C77" s="71">
        <v>1306</v>
      </c>
      <c r="D77" s="72" t="s">
        <v>164</v>
      </c>
      <c r="E77" s="115">
        <v>79.459999999999994</v>
      </c>
      <c r="F77" s="116">
        <v>81.06</v>
      </c>
      <c r="G77" s="116">
        <v>85.489279999999994</v>
      </c>
      <c r="H77" s="116">
        <v>3.76187</v>
      </c>
      <c r="I77" s="117">
        <v>4.3999999999999997E-2</v>
      </c>
      <c r="J77" s="118">
        <v>1.27</v>
      </c>
      <c r="K77" s="119">
        <v>8.32</v>
      </c>
      <c r="L77" s="120">
        <v>0.14000000000000001</v>
      </c>
      <c r="M77" s="121">
        <v>0.52</v>
      </c>
      <c r="N77" s="118">
        <v>11.28</v>
      </c>
      <c r="O77" s="122">
        <v>0.66425900000000004</v>
      </c>
      <c r="P77" s="123">
        <v>0.23899999999999999</v>
      </c>
      <c r="Q77" s="124">
        <v>0.94</v>
      </c>
      <c r="R77" s="121">
        <v>19.809999999999999</v>
      </c>
    </row>
    <row r="78" spans="1:18" x14ac:dyDescent="0.2">
      <c r="A78" s="114" t="s">
        <v>49</v>
      </c>
      <c r="B78" s="35" t="s">
        <v>197</v>
      </c>
      <c r="C78" s="71">
        <v>1542</v>
      </c>
      <c r="D78" s="72" t="s">
        <v>164</v>
      </c>
      <c r="E78" s="115">
        <v>73.14</v>
      </c>
      <c r="F78" s="116">
        <v>83.19</v>
      </c>
      <c r="G78" s="116">
        <v>65.462389999999999</v>
      </c>
      <c r="H78" s="116">
        <v>5.1569399999999996</v>
      </c>
      <c r="I78" s="117">
        <v>7.9000000000000001E-2</v>
      </c>
      <c r="J78" s="118">
        <v>0.34</v>
      </c>
      <c r="K78" s="119">
        <v>4.88</v>
      </c>
      <c r="L78" s="120">
        <v>0.26</v>
      </c>
      <c r="M78" s="121">
        <v>0.6</v>
      </c>
      <c r="N78" s="118">
        <v>16.600000000000001</v>
      </c>
      <c r="O78" s="122">
        <v>0.39873700000000001</v>
      </c>
      <c r="P78" s="123">
        <v>0.20200000000000001</v>
      </c>
      <c r="Q78" s="124">
        <v>0.21</v>
      </c>
      <c r="R78" s="121">
        <v>7.64</v>
      </c>
    </row>
    <row r="79" spans="1:18" x14ac:dyDescent="0.2">
      <c r="A79" s="114" t="s">
        <v>118</v>
      </c>
      <c r="B79" s="35" t="s">
        <v>185</v>
      </c>
      <c r="C79" s="71">
        <v>3729</v>
      </c>
      <c r="D79" s="72" t="s">
        <v>186</v>
      </c>
      <c r="E79" s="115">
        <v>79.430000000000007</v>
      </c>
      <c r="F79" s="116">
        <v>79.44</v>
      </c>
      <c r="G79" s="116">
        <v>73.556449999999998</v>
      </c>
      <c r="H79" s="116">
        <v>3.7313000000000001</v>
      </c>
      <c r="I79" s="117">
        <v>5.0999999999999997E-2</v>
      </c>
      <c r="J79" s="118">
        <v>0.51</v>
      </c>
      <c r="K79" s="119">
        <v>3.31</v>
      </c>
      <c r="L79" s="120">
        <v>0.18</v>
      </c>
      <c r="M79" s="121">
        <v>0.53</v>
      </c>
      <c r="N79" s="118">
        <v>5.12</v>
      </c>
      <c r="O79" s="122">
        <v>0.28759889999999999</v>
      </c>
      <c r="P79" s="123">
        <v>0.246</v>
      </c>
      <c r="Q79" s="124">
        <v>0.5</v>
      </c>
      <c r="R79" s="121">
        <v>17.07</v>
      </c>
    </row>
    <row r="80" spans="1:18" x14ac:dyDescent="0.2">
      <c r="A80" s="114" t="s">
        <v>50</v>
      </c>
      <c r="B80" s="35" t="s">
        <v>194</v>
      </c>
      <c r="C80" s="71">
        <v>9453</v>
      </c>
      <c r="D80" s="72" t="s">
        <v>217</v>
      </c>
      <c r="E80" s="115">
        <v>11.58</v>
      </c>
      <c r="F80" s="116">
        <v>11.73</v>
      </c>
      <c r="G80" s="116">
        <v>9.7812099999999997</v>
      </c>
      <c r="H80" s="116">
        <v>0.94911999999999996</v>
      </c>
      <c r="I80" s="117">
        <v>9.7000000000000003E-2</v>
      </c>
      <c r="J80" s="118">
        <v>0.34</v>
      </c>
      <c r="K80" s="119">
        <v>1.93</v>
      </c>
      <c r="L80" s="120">
        <v>0.08</v>
      </c>
      <c r="M80" s="121">
        <v>0.2</v>
      </c>
      <c r="N80" s="118">
        <v>5.33</v>
      </c>
      <c r="O80" s="122">
        <v>0.58432539999999999</v>
      </c>
      <c r="P80" s="123">
        <v>0.28000000000000003</v>
      </c>
      <c r="Q80" s="124">
        <v>0.28000000000000003</v>
      </c>
      <c r="R80" s="121">
        <v>14.8</v>
      </c>
    </row>
    <row r="81" spans="1:18" x14ac:dyDescent="0.2">
      <c r="A81" s="114" t="s">
        <v>82</v>
      </c>
      <c r="B81" s="35" t="s">
        <v>218</v>
      </c>
      <c r="C81" s="71">
        <v>1316</v>
      </c>
      <c r="D81" s="72" t="s">
        <v>166</v>
      </c>
      <c r="E81" s="115">
        <v>12.69</v>
      </c>
      <c r="F81" s="116">
        <v>13.18</v>
      </c>
      <c r="G81" s="116">
        <v>10.162610000000001</v>
      </c>
      <c r="H81" s="116">
        <v>2.0129199999999998</v>
      </c>
      <c r="I81" s="117">
        <v>0.19800000000000001</v>
      </c>
      <c r="J81" s="118">
        <v>0.03</v>
      </c>
      <c r="K81" s="119">
        <v>0.3</v>
      </c>
      <c r="L81" s="120">
        <v>0</v>
      </c>
      <c r="M81" s="121">
        <v>0</v>
      </c>
      <c r="N81" s="118">
        <v>0.27</v>
      </c>
      <c r="O81" s="122">
        <v>0.1685393</v>
      </c>
      <c r="P81" s="123">
        <v>0</v>
      </c>
      <c r="Q81" s="124">
        <v>0</v>
      </c>
      <c r="R81" s="125">
        <v>0</v>
      </c>
    </row>
    <row r="82" spans="1:18" x14ac:dyDescent="0.2">
      <c r="A82" s="114" t="s">
        <v>51</v>
      </c>
      <c r="B82" s="35" t="s">
        <v>207</v>
      </c>
      <c r="C82" s="71">
        <v>1249</v>
      </c>
      <c r="D82" s="72" t="s">
        <v>164</v>
      </c>
      <c r="E82" s="115">
        <v>22.93</v>
      </c>
      <c r="F82" s="116">
        <v>25.33</v>
      </c>
      <c r="G82" s="116">
        <v>21.93675</v>
      </c>
      <c r="H82" s="116">
        <v>1.8182499999999999</v>
      </c>
      <c r="I82" s="117">
        <v>8.3000000000000004E-2</v>
      </c>
      <c r="J82" s="118">
        <v>0.97</v>
      </c>
      <c r="K82" s="119">
        <v>4.24</v>
      </c>
      <c r="L82" s="120">
        <v>2.11</v>
      </c>
      <c r="M82" s="121">
        <v>1.19</v>
      </c>
      <c r="N82" s="118">
        <v>10.33</v>
      </c>
      <c r="O82" s="122">
        <v>0.36752040000000002</v>
      </c>
      <c r="P82" s="123">
        <v>0.307</v>
      </c>
      <c r="Q82" s="124">
        <v>0.67</v>
      </c>
      <c r="R82" s="121">
        <v>18.91</v>
      </c>
    </row>
    <row r="83" spans="1:18" x14ac:dyDescent="0.2">
      <c r="A83" s="114" t="s">
        <v>52</v>
      </c>
      <c r="B83" s="35" t="s">
        <v>219</v>
      </c>
      <c r="C83" s="71">
        <v>2402</v>
      </c>
      <c r="D83" s="72" t="s">
        <v>171</v>
      </c>
      <c r="E83" s="115">
        <v>82.47</v>
      </c>
      <c r="F83" s="116">
        <v>83.83</v>
      </c>
      <c r="G83" s="116">
        <v>75.773939999999996</v>
      </c>
      <c r="H83" s="116">
        <v>5.4288100000000004</v>
      </c>
      <c r="I83" s="117">
        <v>7.1999999999999995E-2</v>
      </c>
      <c r="J83" s="118">
        <v>0.57999999999999996</v>
      </c>
      <c r="K83" s="119">
        <v>3.93</v>
      </c>
      <c r="L83" s="120">
        <v>0.26</v>
      </c>
      <c r="M83" s="121">
        <v>1.96</v>
      </c>
      <c r="N83" s="118">
        <v>9.4600000000000009</v>
      </c>
      <c r="O83" s="122">
        <v>0.5053029</v>
      </c>
      <c r="P83" s="123">
        <v>0.27800000000000002</v>
      </c>
      <c r="Q83" s="124">
        <v>0.86</v>
      </c>
      <c r="R83" s="121">
        <v>9.83</v>
      </c>
    </row>
    <row r="84" spans="1:18" x14ac:dyDescent="0.2">
      <c r="A84" s="114" t="s">
        <v>53</v>
      </c>
      <c r="B84" s="35" t="s">
        <v>211</v>
      </c>
      <c r="C84" s="71">
        <v>467</v>
      </c>
      <c r="D84" s="72" t="s">
        <v>164</v>
      </c>
      <c r="E84" s="115">
        <v>61.24</v>
      </c>
      <c r="F84" s="116">
        <v>66.599999999999994</v>
      </c>
      <c r="G84" s="116">
        <v>61.252679999999998</v>
      </c>
      <c r="H84" s="116">
        <v>3.0085700000000002</v>
      </c>
      <c r="I84" s="117">
        <v>4.9000000000000002E-2</v>
      </c>
      <c r="J84" s="118">
        <v>0.39</v>
      </c>
      <c r="K84" s="119">
        <v>3.04</v>
      </c>
      <c r="L84" s="120">
        <v>0.14000000000000001</v>
      </c>
      <c r="M84" s="121">
        <v>0.05</v>
      </c>
      <c r="N84" s="118">
        <v>3.65</v>
      </c>
      <c r="O84" s="122">
        <v>9.8039200000000007E-2</v>
      </c>
      <c r="P84" s="123">
        <v>0.73099999999999998</v>
      </c>
      <c r="Q84" s="124">
        <v>0.93</v>
      </c>
      <c r="R84" s="121">
        <v>9.26</v>
      </c>
    </row>
    <row r="85" spans="1:18" x14ac:dyDescent="0.2">
      <c r="A85" s="114" t="s">
        <v>119</v>
      </c>
      <c r="B85" s="35" t="s">
        <v>220</v>
      </c>
      <c r="C85" s="71">
        <v>15946</v>
      </c>
      <c r="D85" s="72" t="s">
        <v>181</v>
      </c>
      <c r="E85" s="115">
        <v>55.64</v>
      </c>
      <c r="F85" s="116">
        <v>55.71</v>
      </c>
      <c r="G85" s="116">
        <v>55.015239999999999</v>
      </c>
      <c r="H85" s="116">
        <v>4.6135700000000002</v>
      </c>
      <c r="I85" s="117">
        <v>8.4000000000000005E-2</v>
      </c>
      <c r="J85" s="118">
        <v>0.45</v>
      </c>
      <c r="K85" s="119">
        <v>4.72</v>
      </c>
      <c r="L85" s="120">
        <v>0.48</v>
      </c>
      <c r="M85" s="121">
        <v>0.69</v>
      </c>
      <c r="N85" s="118">
        <v>7.62</v>
      </c>
      <c r="O85" s="122">
        <v>0.44793250000000001</v>
      </c>
      <c r="P85" s="123">
        <v>0.32700000000000001</v>
      </c>
      <c r="Q85" s="124">
        <v>0.43</v>
      </c>
      <c r="R85" s="121">
        <v>18.39</v>
      </c>
    </row>
    <row r="86" spans="1:18" x14ac:dyDescent="0.2">
      <c r="A86" s="114" t="s">
        <v>54</v>
      </c>
      <c r="B86" s="35" t="s">
        <v>202</v>
      </c>
      <c r="C86" s="71">
        <v>114168</v>
      </c>
      <c r="D86" s="72" t="s">
        <v>186</v>
      </c>
      <c r="E86" s="115">
        <v>39.619999999999997</v>
      </c>
      <c r="F86" s="116">
        <v>40.4</v>
      </c>
      <c r="G86" s="116">
        <v>36.79598</v>
      </c>
      <c r="H86" s="116">
        <v>5.9377599999999999</v>
      </c>
      <c r="I86" s="117">
        <v>0.161</v>
      </c>
      <c r="J86" s="118">
        <v>0.3</v>
      </c>
      <c r="K86" s="119">
        <v>2.38</v>
      </c>
      <c r="L86" s="120">
        <v>0.24</v>
      </c>
      <c r="M86" s="121">
        <v>1.91</v>
      </c>
      <c r="N86" s="118">
        <v>7.93</v>
      </c>
      <c r="O86" s="122">
        <v>0.48404330000000001</v>
      </c>
      <c r="P86" s="123">
        <v>0.311</v>
      </c>
      <c r="Q86" s="124">
        <v>0.15</v>
      </c>
      <c r="R86" s="121">
        <v>28.88</v>
      </c>
    </row>
    <row r="87" spans="1:18" x14ac:dyDescent="0.2">
      <c r="A87" s="114" t="s">
        <v>55</v>
      </c>
      <c r="B87" s="35" t="s">
        <v>188</v>
      </c>
      <c r="C87" s="71">
        <v>2101</v>
      </c>
      <c r="D87" s="72" t="s">
        <v>164</v>
      </c>
      <c r="E87" s="115">
        <v>100.36</v>
      </c>
      <c r="F87" s="116">
        <v>101.55</v>
      </c>
      <c r="G87" s="116">
        <v>101.54688</v>
      </c>
      <c r="H87" s="116">
        <v>9.3474500000000003</v>
      </c>
      <c r="I87" s="117">
        <v>9.1999999999999998E-2</v>
      </c>
      <c r="J87" s="118">
        <v>1.06</v>
      </c>
      <c r="K87" s="119">
        <v>5.57</v>
      </c>
      <c r="L87" s="120">
        <v>7.0000000000000007E-2</v>
      </c>
      <c r="M87" s="121">
        <v>1</v>
      </c>
      <c r="N87" s="118">
        <v>10.44</v>
      </c>
      <c r="O87" s="122">
        <v>0.48459000000000002</v>
      </c>
      <c r="P87" s="123">
        <v>0.29499999999999998</v>
      </c>
      <c r="Q87" s="124">
        <v>1.36</v>
      </c>
      <c r="R87" s="121">
        <v>15.33</v>
      </c>
    </row>
    <row r="88" spans="1:18" x14ac:dyDescent="0.2">
      <c r="A88" s="114" t="s">
        <v>83</v>
      </c>
      <c r="B88" s="35" t="s">
        <v>168</v>
      </c>
      <c r="C88" s="71">
        <v>1733</v>
      </c>
      <c r="D88" s="72" t="s">
        <v>166</v>
      </c>
      <c r="E88" s="115">
        <v>15.81</v>
      </c>
      <c r="F88" s="116">
        <v>15.81</v>
      </c>
      <c r="G88" s="116">
        <v>15.09925</v>
      </c>
      <c r="H88" s="116">
        <v>2.37392</v>
      </c>
      <c r="I88" s="117">
        <v>0.157</v>
      </c>
      <c r="J88" s="118">
        <v>0.45</v>
      </c>
      <c r="K88" s="119">
        <v>12.41</v>
      </c>
      <c r="L88" s="120">
        <v>0.2</v>
      </c>
      <c r="M88" s="121">
        <v>0</v>
      </c>
      <c r="N88" s="118">
        <v>4.7300000000000004</v>
      </c>
      <c r="O88" s="122">
        <v>0.80918730000000005</v>
      </c>
      <c r="P88" s="123">
        <v>0.31</v>
      </c>
      <c r="Q88" s="124">
        <v>1.04</v>
      </c>
      <c r="R88" s="121">
        <v>15.42</v>
      </c>
    </row>
    <row r="89" spans="1:18" x14ac:dyDescent="0.2">
      <c r="A89" s="114" t="s">
        <v>120</v>
      </c>
      <c r="B89" s="35" t="s">
        <v>221</v>
      </c>
      <c r="C89" s="71">
        <v>21045</v>
      </c>
      <c r="D89" s="72" t="s">
        <v>208</v>
      </c>
      <c r="E89" s="115">
        <v>12.48</v>
      </c>
      <c r="F89" s="116">
        <v>12.48</v>
      </c>
      <c r="G89" s="116">
        <v>12.4832</v>
      </c>
      <c r="H89" s="116">
        <v>0.51029000000000002</v>
      </c>
      <c r="I89" s="117">
        <v>4.1000000000000002E-2</v>
      </c>
      <c r="J89" s="118">
        <v>0.15</v>
      </c>
      <c r="K89" s="119">
        <v>0.51</v>
      </c>
      <c r="L89" s="120">
        <v>0.17</v>
      </c>
      <c r="M89" s="121">
        <v>0.09</v>
      </c>
      <c r="N89" s="118">
        <v>0.06</v>
      </c>
      <c r="O89" s="122">
        <v>0.24282200000000001</v>
      </c>
      <c r="P89" s="123">
        <v>0</v>
      </c>
      <c r="Q89" s="124">
        <v>0</v>
      </c>
      <c r="R89" s="125">
        <v>0</v>
      </c>
    </row>
    <row r="90" spans="1:18" x14ac:dyDescent="0.2">
      <c r="A90" s="114" t="s">
        <v>84</v>
      </c>
      <c r="B90" s="35" t="s">
        <v>187</v>
      </c>
      <c r="C90" s="71">
        <v>260740</v>
      </c>
      <c r="D90" s="72" t="s">
        <v>222</v>
      </c>
      <c r="E90" s="115">
        <v>42.2</v>
      </c>
      <c r="F90" s="116">
        <v>42.67</v>
      </c>
      <c r="G90" s="116">
        <v>42.667499999999997</v>
      </c>
      <c r="H90" s="116">
        <v>4.35588</v>
      </c>
      <c r="I90" s="117">
        <v>0.10199999999999999</v>
      </c>
      <c r="J90" s="118">
        <v>0.32</v>
      </c>
      <c r="K90" s="119">
        <v>3.36</v>
      </c>
      <c r="L90" s="120">
        <v>0.48</v>
      </c>
      <c r="M90" s="121">
        <v>2.19</v>
      </c>
      <c r="N90" s="118">
        <v>8.39</v>
      </c>
      <c r="O90" s="122">
        <v>0.65088880000000005</v>
      </c>
      <c r="P90" s="123">
        <v>0.312</v>
      </c>
      <c r="Q90" s="124">
        <v>0.19</v>
      </c>
      <c r="R90" s="121">
        <v>22.12</v>
      </c>
    </row>
    <row r="91" spans="1:18" x14ac:dyDescent="0.2">
      <c r="A91" s="114" t="s">
        <v>56</v>
      </c>
      <c r="B91" s="35" t="s">
        <v>223</v>
      </c>
      <c r="C91" s="71">
        <v>2432</v>
      </c>
      <c r="D91" s="72" t="s">
        <v>164</v>
      </c>
      <c r="E91" s="115">
        <v>84.33</v>
      </c>
      <c r="F91" s="116">
        <v>86.1</v>
      </c>
      <c r="G91" s="116">
        <v>78.026730000000001</v>
      </c>
      <c r="H91" s="116">
        <v>8.1496700000000004</v>
      </c>
      <c r="I91" s="117">
        <v>0.104</v>
      </c>
      <c r="J91" s="118">
        <v>0.78</v>
      </c>
      <c r="K91" s="119">
        <v>4.25</v>
      </c>
      <c r="L91" s="120">
        <v>0.57999999999999996</v>
      </c>
      <c r="M91" s="121">
        <v>3.2</v>
      </c>
      <c r="N91" s="118">
        <v>4.88</v>
      </c>
      <c r="O91" s="122">
        <v>0.3423544</v>
      </c>
      <c r="P91" s="123">
        <v>0.36799999999999999</v>
      </c>
      <c r="Q91" s="124">
        <v>0.75</v>
      </c>
      <c r="R91" s="121">
        <v>19.579999999999998</v>
      </c>
    </row>
    <row r="92" spans="1:18" x14ac:dyDescent="0.2">
      <c r="A92" s="114" t="s">
        <v>121</v>
      </c>
      <c r="B92" s="35" t="s">
        <v>223</v>
      </c>
      <c r="C92" s="71">
        <v>11095</v>
      </c>
      <c r="D92" s="72" t="s">
        <v>208</v>
      </c>
      <c r="E92" s="115" t="s">
        <v>143</v>
      </c>
      <c r="F92" s="116" t="s">
        <v>143</v>
      </c>
      <c r="G92" s="116" t="s">
        <v>143</v>
      </c>
      <c r="H92" s="116" t="s">
        <v>143</v>
      </c>
      <c r="I92" s="126" t="s">
        <v>143</v>
      </c>
      <c r="J92" s="127" t="s">
        <v>143</v>
      </c>
      <c r="K92" s="128" t="s">
        <v>143</v>
      </c>
      <c r="L92" s="116" t="s">
        <v>143</v>
      </c>
      <c r="M92" s="126" t="s">
        <v>143</v>
      </c>
      <c r="N92" s="127" t="s">
        <v>143</v>
      </c>
      <c r="O92" s="122">
        <v>0.3333333</v>
      </c>
      <c r="P92" s="123" t="s">
        <v>143</v>
      </c>
      <c r="Q92" s="115" t="s">
        <v>143</v>
      </c>
      <c r="R92" s="126" t="s">
        <v>143</v>
      </c>
    </row>
    <row r="93" spans="1:18" x14ac:dyDescent="0.2">
      <c r="A93" s="114" t="s">
        <v>57</v>
      </c>
      <c r="B93" s="35" t="s">
        <v>194</v>
      </c>
      <c r="C93" s="71">
        <v>19786</v>
      </c>
      <c r="D93" s="72" t="s">
        <v>186</v>
      </c>
      <c r="E93" s="115">
        <v>20.95</v>
      </c>
      <c r="F93" s="116">
        <v>22.41</v>
      </c>
      <c r="G93" s="116">
        <v>20.251190000000001</v>
      </c>
      <c r="H93" s="116">
        <v>1.17058</v>
      </c>
      <c r="I93" s="117">
        <v>5.8000000000000003E-2</v>
      </c>
      <c r="J93" s="118">
        <v>0.43</v>
      </c>
      <c r="K93" s="119">
        <v>2.02</v>
      </c>
      <c r="L93" s="120">
        <v>0.3</v>
      </c>
      <c r="M93" s="121">
        <v>0.81</v>
      </c>
      <c r="N93" s="118">
        <v>3.32</v>
      </c>
      <c r="O93" s="122">
        <v>0.44881700000000002</v>
      </c>
      <c r="P93" s="123">
        <v>0.443</v>
      </c>
      <c r="Q93" s="124">
        <v>0.19</v>
      </c>
      <c r="R93" s="121">
        <v>14.26</v>
      </c>
    </row>
    <row r="94" spans="1:18" x14ac:dyDescent="0.2">
      <c r="A94" s="114" t="s">
        <v>122</v>
      </c>
      <c r="B94" s="35" t="s">
        <v>224</v>
      </c>
      <c r="C94" s="71">
        <v>2008</v>
      </c>
      <c r="D94" s="72" t="s">
        <v>166</v>
      </c>
      <c r="E94" s="115">
        <v>23.18</v>
      </c>
      <c r="F94" s="116">
        <v>23.21</v>
      </c>
      <c r="G94" s="116">
        <v>23.75647</v>
      </c>
      <c r="H94" s="116">
        <v>1.85707</v>
      </c>
      <c r="I94" s="117">
        <v>7.8E-2</v>
      </c>
      <c r="J94" s="118">
        <v>0.55000000000000004</v>
      </c>
      <c r="K94" s="119">
        <v>1.68</v>
      </c>
      <c r="L94" s="120">
        <v>0</v>
      </c>
      <c r="M94" s="121">
        <v>0</v>
      </c>
      <c r="N94" s="118">
        <v>4.33</v>
      </c>
      <c r="O94" s="122">
        <v>0.75735589999999997</v>
      </c>
      <c r="P94" s="123">
        <v>0.14499999999999999</v>
      </c>
      <c r="Q94" s="124">
        <v>0.44</v>
      </c>
      <c r="R94" s="121">
        <v>21.21</v>
      </c>
    </row>
    <row r="95" spans="1:18" x14ac:dyDescent="0.2">
      <c r="A95" s="114" t="s">
        <v>85</v>
      </c>
      <c r="B95" s="35" t="s">
        <v>177</v>
      </c>
      <c r="C95" s="71">
        <v>9673</v>
      </c>
      <c r="D95" s="72" t="s">
        <v>166</v>
      </c>
      <c r="E95" s="115">
        <v>4.25</v>
      </c>
      <c r="F95" s="116">
        <v>4.34</v>
      </c>
      <c r="G95" s="116">
        <v>3.7216999999999998</v>
      </c>
      <c r="H95" s="116">
        <v>1.3801300000000001</v>
      </c>
      <c r="I95" s="117">
        <v>0.371</v>
      </c>
      <c r="J95" s="118">
        <v>0.56999999999999995</v>
      </c>
      <c r="K95" s="119">
        <v>0.24</v>
      </c>
      <c r="L95" s="120">
        <v>0</v>
      </c>
      <c r="M95" s="121">
        <v>0</v>
      </c>
      <c r="N95" s="118">
        <v>0.59</v>
      </c>
      <c r="O95" s="122">
        <v>0.41040460000000001</v>
      </c>
      <c r="P95" s="123">
        <v>0.84899999999999998</v>
      </c>
      <c r="Q95" s="124">
        <v>0.08</v>
      </c>
      <c r="R95" s="121">
        <v>23.42</v>
      </c>
    </row>
    <row r="96" spans="1:18" x14ac:dyDescent="0.2">
      <c r="A96" s="114" t="s">
        <v>58</v>
      </c>
      <c r="B96" s="35" t="s">
        <v>225</v>
      </c>
      <c r="C96" s="71">
        <v>5717</v>
      </c>
      <c r="D96" s="72" t="s">
        <v>171</v>
      </c>
      <c r="E96" s="115">
        <v>31.36</v>
      </c>
      <c r="F96" s="116">
        <v>32.71</v>
      </c>
      <c r="G96" s="116">
        <v>32.490119999999997</v>
      </c>
      <c r="H96" s="116">
        <v>2.14133</v>
      </c>
      <c r="I96" s="117">
        <v>6.6000000000000003E-2</v>
      </c>
      <c r="J96" s="118">
        <v>0.45</v>
      </c>
      <c r="K96" s="119">
        <v>3.31</v>
      </c>
      <c r="L96" s="120">
        <v>0.09</v>
      </c>
      <c r="M96" s="121">
        <v>0.28000000000000003</v>
      </c>
      <c r="N96" s="118">
        <v>8.0399999999999991</v>
      </c>
      <c r="O96" s="122">
        <v>0.53312219999999999</v>
      </c>
      <c r="P96" s="123">
        <v>9.2999999999999999E-2</v>
      </c>
      <c r="Q96" s="124">
        <v>0.39</v>
      </c>
      <c r="R96" s="121">
        <v>15.14</v>
      </c>
    </row>
    <row r="97" spans="1:18" x14ac:dyDescent="0.2">
      <c r="A97" s="114" t="s">
        <v>86</v>
      </c>
      <c r="B97" s="35" t="s">
        <v>197</v>
      </c>
      <c r="C97" s="71">
        <v>563</v>
      </c>
      <c r="D97" s="72" t="s">
        <v>164</v>
      </c>
      <c r="E97" s="115">
        <v>9.8699999999999992</v>
      </c>
      <c r="F97" s="116">
        <v>10.94</v>
      </c>
      <c r="G97" s="116">
        <v>10.93961</v>
      </c>
      <c r="H97" s="116">
        <v>1.3481300000000001</v>
      </c>
      <c r="I97" s="117">
        <v>0.123</v>
      </c>
      <c r="J97" s="118">
        <v>0.35</v>
      </c>
      <c r="K97" s="119">
        <v>0.17</v>
      </c>
      <c r="L97" s="120">
        <v>0.01</v>
      </c>
      <c r="M97" s="121">
        <v>0.02</v>
      </c>
      <c r="N97" s="118">
        <v>1.66</v>
      </c>
      <c r="O97" s="122">
        <v>0</v>
      </c>
      <c r="P97" s="123">
        <v>0.80900000000000005</v>
      </c>
      <c r="Q97" s="124">
        <v>0.02</v>
      </c>
      <c r="R97" s="121">
        <v>14</v>
      </c>
    </row>
    <row r="98" spans="1:18" x14ac:dyDescent="0.2">
      <c r="A98" s="114" t="s">
        <v>59</v>
      </c>
      <c r="B98" s="35" t="s">
        <v>168</v>
      </c>
      <c r="C98" s="71">
        <v>1082</v>
      </c>
      <c r="D98" s="72" t="s">
        <v>164</v>
      </c>
      <c r="E98" s="115">
        <v>47.55</v>
      </c>
      <c r="F98" s="116">
        <v>47.55</v>
      </c>
      <c r="G98" s="116">
        <v>47.553600000000003</v>
      </c>
      <c r="H98" s="116">
        <v>4.8428800000000001</v>
      </c>
      <c r="I98" s="117">
        <v>0.10199999999999999</v>
      </c>
      <c r="J98" s="118">
        <v>0.91</v>
      </c>
      <c r="K98" s="119">
        <v>2.11</v>
      </c>
      <c r="L98" s="120">
        <v>0.05</v>
      </c>
      <c r="M98" s="121">
        <v>0.53</v>
      </c>
      <c r="N98" s="118">
        <v>11.9</v>
      </c>
      <c r="O98" s="122">
        <v>0.30851820000000002</v>
      </c>
      <c r="P98" s="123">
        <v>0.124</v>
      </c>
      <c r="Q98" s="124">
        <v>0.1</v>
      </c>
      <c r="R98" s="121">
        <v>6.65</v>
      </c>
    </row>
    <row r="99" spans="1:18" x14ac:dyDescent="0.2">
      <c r="A99" s="114" t="s">
        <v>60</v>
      </c>
      <c r="B99" s="35" t="s">
        <v>178</v>
      </c>
      <c r="C99" s="71">
        <v>834</v>
      </c>
      <c r="D99" s="72" t="s">
        <v>164</v>
      </c>
      <c r="E99" s="115">
        <v>100.12</v>
      </c>
      <c r="F99" s="116">
        <v>102.43</v>
      </c>
      <c r="G99" s="116">
        <v>88.809349999999995</v>
      </c>
      <c r="H99" s="116">
        <v>5.4892099999999999</v>
      </c>
      <c r="I99" s="117">
        <v>6.2E-2</v>
      </c>
      <c r="J99" s="118">
        <v>1.78</v>
      </c>
      <c r="K99" s="119">
        <v>8.75</v>
      </c>
      <c r="L99" s="120">
        <v>1.62</v>
      </c>
      <c r="M99" s="121">
        <v>2.31</v>
      </c>
      <c r="N99" s="118">
        <v>6.31</v>
      </c>
      <c r="O99" s="122">
        <v>0.27071820000000002</v>
      </c>
      <c r="P99" s="123">
        <v>0.38</v>
      </c>
      <c r="Q99" s="124">
        <v>1.55</v>
      </c>
      <c r="R99" s="121">
        <v>27.55</v>
      </c>
    </row>
    <row r="100" spans="1:18" x14ac:dyDescent="0.2">
      <c r="A100" s="114" t="s">
        <v>123</v>
      </c>
      <c r="B100" s="35" t="s">
        <v>193</v>
      </c>
      <c r="C100" s="71">
        <v>1343</v>
      </c>
      <c r="D100" s="72" t="s">
        <v>164</v>
      </c>
      <c r="E100" s="115">
        <v>8.3800000000000008</v>
      </c>
      <c r="F100" s="116">
        <v>9.52</v>
      </c>
      <c r="G100" s="116">
        <v>6.7751299999999999</v>
      </c>
      <c r="H100" s="116">
        <v>1.4437800000000001</v>
      </c>
      <c r="I100" s="117">
        <v>0.21299999999999999</v>
      </c>
      <c r="J100" s="118">
        <v>0.45</v>
      </c>
      <c r="K100" s="119">
        <v>0.48</v>
      </c>
      <c r="L100" s="120">
        <v>0.22</v>
      </c>
      <c r="M100" s="121">
        <v>1.33</v>
      </c>
      <c r="N100" s="118">
        <v>1.83</v>
      </c>
      <c r="O100" s="122">
        <v>0.31746029999999997</v>
      </c>
      <c r="P100" s="123">
        <v>0.36</v>
      </c>
      <c r="Q100" s="124">
        <v>0.08</v>
      </c>
      <c r="R100" s="121">
        <v>7.5</v>
      </c>
    </row>
    <row r="101" spans="1:18" x14ac:dyDescent="0.2">
      <c r="A101" s="114" t="s">
        <v>61</v>
      </c>
      <c r="B101" s="35" t="s">
        <v>207</v>
      </c>
      <c r="C101" s="71">
        <v>1429</v>
      </c>
      <c r="D101" s="72" t="s">
        <v>164</v>
      </c>
      <c r="E101" s="115">
        <v>68.44</v>
      </c>
      <c r="F101" s="116">
        <v>68.540000000000006</v>
      </c>
      <c r="G101" s="116">
        <v>68.537440000000004</v>
      </c>
      <c r="H101" s="116">
        <v>1.7158899999999999</v>
      </c>
      <c r="I101" s="117">
        <v>2.5000000000000001E-2</v>
      </c>
      <c r="J101" s="118">
        <v>0.34</v>
      </c>
      <c r="K101" s="119">
        <v>4.1500000000000004</v>
      </c>
      <c r="L101" s="120">
        <v>0.68</v>
      </c>
      <c r="M101" s="121">
        <v>0.98</v>
      </c>
      <c r="N101" s="118">
        <v>4.84</v>
      </c>
      <c r="O101" s="122">
        <v>0.35815659999999999</v>
      </c>
      <c r="P101" s="123">
        <v>0.17399999999999999</v>
      </c>
      <c r="Q101" s="124">
        <v>0.77</v>
      </c>
      <c r="R101" s="121">
        <v>8.85</v>
      </c>
    </row>
    <row r="102" spans="1:18" x14ac:dyDescent="0.2">
      <c r="A102" s="114" t="s">
        <v>62</v>
      </c>
      <c r="B102" s="35" t="s">
        <v>202</v>
      </c>
      <c r="C102" s="71">
        <v>937</v>
      </c>
      <c r="D102" s="72" t="s">
        <v>186</v>
      </c>
      <c r="E102" s="115">
        <v>41.12</v>
      </c>
      <c r="F102" s="116">
        <v>43.13</v>
      </c>
      <c r="G102" s="116">
        <v>41.364989999999999</v>
      </c>
      <c r="H102" s="116">
        <v>3.3137699999999999</v>
      </c>
      <c r="I102" s="117">
        <v>0.08</v>
      </c>
      <c r="J102" s="118">
        <v>1.06</v>
      </c>
      <c r="K102" s="119">
        <v>1.62</v>
      </c>
      <c r="L102" s="120">
        <v>0.56000000000000005</v>
      </c>
      <c r="M102" s="121">
        <v>2.74</v>
      </c>
      <c r="N102" s="118">
        <v>6.98</v>
      </c>
      <c r="O102" s="122">
        <v>0.19796610000000001</v>
      </c>
      <c r="P102" s="123">
        <v>0.54900000000000004</v>
      </c>
      <c r="Q102" s="124">
        <v>0.47</v>
      </c>
      <c r="R102" s="121">
        <v>14.23</v>
      </c>
    </row>
    <row r="103" spans="1:18" x14ac:dyDescent="0.2">
      <c r="A103" s="114" t="s">
        <v>63</v>
      </c>
      <c r="B103" s="35" t="s">
        <v>200</v>
      </c>
      <c r="C103" s="71">
        <v>23492</v>
      </c>
      <c r="D103" s="72" t="s">
        <v>164</v>
      </c>
      <c r="E103" s="115">
        <v>45.74</v>
      </c>
      <c r="F103" s="116">
        <v>47.51</v>
      </c>
      <c r="G103" s="116">
        <v>46.280009999999997</v>
      </c>
      <c r="H103" s="116">
        <v>6.79704</v>
      </c>
      <c r="I103" s="117">
        <v>0.14699999999999999</v>
      </c>
      <c r="J103" s="118">
        <v>0.44</v>
      </c>
      <c r="K103" s="119">
        <v>3.9</v>
      </c>
      <c r="L103" s="120">
        <v>0.45</v>
      </c>
      <c r="M103" s="121">
        <v>0.73</v>
      </c>
      <c r="N103" s="118">
        <v>9.92</v>
      </c>
      <c r="O103" s="122">
        <v>0.48772389999999999</v>
      </c>
      <c r="P103" s="123">
        <v>0.32900000000000001</v>
      </c>
      <c r="Q103" s="124">
        <v>0.52</v>
      </c>
      <c r="R103" s="121">
        <v>16.059999999999999</v>
      </c>
    </row>
    <row r="104" spans="1:18" x14ac:dyDescent="0.2">
      <c r="A104" s="114" t="s">
        <v>64</v>
      </c>
      <c r="B104" s="35" t="s">
        <v>226</v>
      </c>
      <c r="C104" s="71">
        <v>474</v>
      </c>
      <c r="D104" s="72" t="s">
        <v>164</v>
      </c>
      <c r="E104" s="115">
        <v>63.29</v>
      </c>
      <c r="F104" s="116">
        <v>69.41</v>
      </c>
      <c r="G104" s="116">
        <v>34.303800000000003</v>
      </c>
      <c r="H104" s="116">
        <v>1.6582300000000001</v>
      </c>
      <c r="I104" s="117">
        <v>4.8000000000000001E-2</v>
      </c>
      <c r="J104" s="118">
        <v>0.74</v>
      </c>
      <c r="K104" s="119">
        <v>7.5</v>
      </c>
      <c r="L104" s="120">
        <v>8.41</v>
      </c>
      <c r="M104" s="121">
        <v>3.38</v>
      </c>
      <c r="N104" s="118">
        <v>2.52</v>
      </c>
      <c r="O104" s="122">
        <v>0.40315319999999999</v>
      </c>
      <c r="P104" s="123">
        <v>0.25600000000000001</v>
      </c>
      <c r="Q104" s="124">
        <v>0.23</v>
      </c>
      <c r="R104" s="121">
        <v>5.0999999999999996</v>
      </c>
    </row>
    <row r="105" spans="1:18" x14ac:dyDescent="0.2">
      <c r="A105" s="114" t="s">
        <v>65</v>
      </c>
      <c r="B105" s="35" t="s">
        <v>226</v>
      </c>
      <c r="C105" s="71">
        <v>1666</v>
      </c>
      <c r="D105" s="72" t="s">
        <v>164</v>
      </c>
      <c r="E105" s="115">
        <v>85.45</v>
      </c>
      <c r="F105" s="116">
        <v>86.35</v>
      </c>
      <c r="G105" s="116">
        <v>86.360740000000007</v>
      </c>
      <c r="H105" s="116">
        <v>4.1746699999999999</v>
      </c>
      <c r="I105" s="117">
        <v>4.8000000000000001E-2</v>
      </c>
      <c r="J105" s="118">
        <v>0.67</v>
      </c>
      <c r="K105" s="119">
        <v>2.34</v>
      </c>
      <c r="L105" s="120">
        <v>1.0900000000000001</v>
      </c>
      <c r="M105" s="121">
        <v>1.0900000000000001</v>
      </c>
      <c r="N105" s="118">
        <v>10.050000000000001</v>
      </c>
      <c r="O105" s="122">
        <v>0.48425770000000001</v>
      </c>
      <c r="P105" s="123">
        <v>0.307</v>
      </c>
      <c r="Q105" s="124">
        <v>0.53</v>
      </c>
      <c r="R105" s="121">
        <v>18.420000000000002</v>
      </c>
    </row>
    <row r="106" spans="1:18" x14ac:dyDescent="0.2">
      <c r="A106" s="114" t="s">
        <v>66</v>
      </c>
      <c r="B106" s="35" t="s">
        <v>227</v>
      </c>
      <c r="C106" s="71">
        <v>773</v>
      </c>
      <c r="D106" s="72" t="s">
        <v>164</v>
      </c>
      <c r="E106" s="115">
        <v>103.48</v>
      </c>
      <c r="F106" s="116">
        <v>107.1</v>
      </c>
      <c r="G106" s="116">
        <v>75.095730000000003</v>
      </c>
      <c r="H106" s="116">
        <v>5.6338900000000001</v>
      </c>
      <c r="I106" s="117">
        <v>7.4999999999999997E-2</v>
      </c>
      <c r="J106" s="118">
        <v>0.62</v>
      </c>
      <c r="K106" s="119">
        <v>1.74</v>
      </c>
      <c r="L106" s="120">
        <v>0.06</v>
      </c>
      <c r="M106" s="121">
        <v>2.38</v>
      </c>
      <c r="N106" s="118">
        <v>5.47</v>
      </c>
      <c r="O106" s="122">
        <v>0.18455250000000001</v>
      </c>
      <c r="P106" s="123">
        <v>0.36299999999999999</v>
      </c>
      <c r="Q106" s="124">
        <v>0.33</v>
      </c>
      <c r="R106" s="121">
        <v>42.5</v>
      </c>
    </row>
    <row r="107" spans="1:18" x14ac:dyDescent="0.2">
      <c r="A107" s="114" t="s">
        <v>67</v>
      </c>
      <c r="B107" s="35" t="s">
        <v>218</v>
      </c>
      <c r="C107" s="71">
        <v>396</v>
      </c>
      <c r="D107" s="72" t="s">
        <v>164</v>
      </c>
      <c r="E107" s="115">
        <v>58.61</v>
      </c>
      <c r="F107" s="116">
        <v>62.42</v>
      </c>
      <c r="G107" s="116">
        <v>47.05303</v>
      </c>
      <c r="H107" s="116">
        <v>2.9343400000000002</v>
      </c>
      <c r="I107" s="117">
        <v>6.2E-2</v>
      </c>
      <c r="J107" s="118">
        <v>1.66</v>
      </c>
      <c r="K107" s="119">
        <v>3.14</v>
      </c>
      <c r="L107" s="120">
        <v>0.84</v>
      </c>
      <c r="M107" s="121">
        <v>7.03</v>
      </c>
      <c r="N107" s="118">
        <v>3.98</v>
      </c>
      <c r="O107" s="122">
        <v>0.84731540000000005</v>
      </c>
      <c r="P107" s="123">
        <v>0.622</v>
      </c>
      <c r="Q107" s="124">
        <v>1.21</v>
      </c>
      <c r="R107" s="121">
        <v>34.29</v>
      </c>
    </row>
    <row r="108" spans="1:18" x14ac:dyDescent="0.2">
      <c r="A108" s="114" t="s">
        <v>68</v>
      </c>
      <c r="B108" s="35" t="s">
        <v>185</v>
      </c>
      <c r="C108" s="71">
        <v>1248</v>
      </c>
      <c r="D108" s="72" t="s">
        <v>186</v>
      </c>
      <c r="E108" s="115">
        <v>77.489999999999995</v>
      </c>
      <c r="F108" s="116">
        <v>83.1</v>
      </c>
      <c r="G108" s="116">
        <v>70.557689999999994</v>
      </c>
      <c r="H108" s="116">
        <v>4.3261200000000004</v>
      </c>
      <c r="I108" s="117">
        <v>6.0999999999999999E-2</v>
      </c>
      <c r="J108" s="118">
        <v>0.49</v>
      </c>
      <c r="K108" s="119">
        <v>7.74</v>
      </c>
      <c r="L108" s="120">
        <v>0.55000000000000004</v>
      </c>
      <c r="M108" s="121">
        <v>1.01</v>
      </c>
      <c r="N108" s="118">
        <v>5.78</v>
      </c>
      <c r="O108" s="122">
        <v>0.50555340000000004</v>
      </c>
      <c r="P108" s="123">
        <v>0.30099999999999999</v>
      </c>
      <c r="Q108" s="124">
        <v>2.5099999999999998</v>
      </c>
      <c r="R108" s="121">
        <v>23.54</v>
      </c>
    </row>
    <row r="109" spans="1:18" x14ac:dyDescent="0.2">
      <c r="A109" s="114" t="s">
        <v>69</v>
      </c>
      <c r="B109" s="35" t="s">
        <v>223</v>
      </c>
      <c r="C109" s="71">
        <v>432</v>
      </c>
      <c r="D109" s="72" t="s">
        <v>164</v>
      </c>
      <c r="E109" s="115">
        <v>58.26</v>
      </c>
      <c r="F109" s="116">
        <v>83.43</v>
      </c>
      <c r="G109" s="116">
        <v>58.331020000000002</v>
      </c>
      <c r="H109" s="116">
        <v>14.789350000000001</v>
      </c>
      <c r="I109" s="117">
        <v>0.254</v>
      </c>
      <c r="J109" s="118">
        <v>0.73</v>
      </c>
      <c r="K109" s="119">
        <v>3.83</v>
      </c>
      <c r="L109" s="120">
        <v>0</v>
      </c>
      <c r="M109" s="121">
        <v>0.61</v>
      </c>
      <c r="N109" s="118">
        <v>7.77</v>
      </c>
      <c r="O109" s="122">
        <v>0.57838109999999998</v>
      </c>
      <c r="P109" s="123">
        <v>0.41899999999999998</v>
      </c>
      <c r="Q109" s="124">
        <v>2.37</v>
      </c>
      <c r="R109" s="121">
        <v>15.98</v>
      </c>
    </row>
    <row r="110" spans="1:18" x14ac:dyDescent="0.2">
      <c r="A110" s="114" t="s">
        <v>87</v>
      </c>
      <c r="B110" s="35" t="s">
        <v>228</v>
      </c>
      <c r="C110" s="71">
        <v>1235</v>
      </c>
      <c r="D110" s="72" t="s">
        <v>166</v>
      </c>
      <c r="E110" s="115">
        <v>48.86</v>
      </c>
      <c r="F110" s="116">
        <v>49.29</v>
      </c>
      <c r="G110" s="116">
        <v>48.859110000000001</v>
      </c>
      <c r="H110" s="116">
        <v>1.9578899999999999</v>
      </c>
      <c r="I110" s="117">
        <v>0.04</v>
      </c>
      <c r="J110" s="118">
        <v>0.43</v>
      </c>
      <c r="K110" s="119">
        <v>27.94</v>
      </c>
      <c r="L110" s="120">
        <v>0</v>
      </c>
      <c r="M110" s="121">
        <v>0.12</v>
      </c>
      <c r="N110" s="118">
        <v>4.43</v>
      </c>
      <c r="O110" s="122">
        <v>0.45881280000000002</v>
      </c>
      <c r="P110" s="123">
        <v>0</v>
      </c>
      <c r="Q110" s="124">
        <v>1.86</v>
      </c>
      <c r="R110" s="121">
        <v>21.3</v>
      </c>
    </row>
    <row r="111" spans="1:18" x14ac:dyDescent="0.2">
      <c r="A111" s="131" t="s">
        <v>70</v>
      </c>
      <c r="B111" s="41" t="s">
        <v>229</v>
      </c>
      <c r="C111" s="77">
        <v>15670</v>
      </c>
      <c r="D111" s="78" t="s">
        <v>164</v>
      </c>
      <c r="E111" s="132">
        <v>61.34</v>
      </c>
      <c r="F111" s="133">
        <v>63.31</v>
      </c>
      <c r="G111" s="133">
        <v>57.273130000000002</v>
      </c>
      <c r="H111" s="133">
        <v>5.44869</v>
      </c>
      <c r="I111" s="134">
        <v>9.5000000000000001E-2</v>
      </c>
      <c r="J111" s="135">
        <v>0.34</v>
      </c>
      <c r="K111" s="136">
        <v>6.8</v>
      </c>
      <c r="L111" s="137">
        <v>0.35</v>
      </c>
      <c r="M111" s="138">
        <v>0.54</v>
      </c>
      <c r="N111" s="135">
        <v>9.08</v>
      </c>
      <c r="O111" s="139">
        <v>0.51629230000000004</v>
      </c>
      <c r="P111" s="140">
        <v>0.26100000000000001</v>
      </c>
      <c r="Q111" s="141">
        <v>0.87</v>
      </c>
      <c r="R111" s="138">
        <v>34.619999999999997</v>
      </c>
    </row>
    <row r="112" spans="1:18" x14ac:dyDescent="0.2">
      <c r="C112" s="82"/>
      <c r="D112" s="82"/>
      <c r="E112" s="142"/>
      <c r="F112" s="142"/>
      <c r="G112" s="142"/>
      <c r="H112" s="142"/>
      <c r="I112" s="142"/>
      <c r="L112" s="142"/>
      <c r="M112" s="142"/>
      <c r="O112" s="143"/>
      <c r="P112" s="143"/>
      <c r="Q112" s="142"/>
      <c r="R112" s="142"/>
    </row>
    <row r="113" spans="1:18" s="86" customFormat="1" x14ac:dyDescent="0.2">
      <c r="A113" s="83" t="s">
        <v>253</v>
      </c>
      <c r="B113" s="83"/>
      <c r="C113" s="84" t="s">
        <v>152</v>
      </c>
      <c r="D113" s="83"/>
      <c r="E113" s="144">
        <v>42.79</v>
      </c>
      <c r="F113" s="144">
        <v>44.59</v>
      </c>
      <c r="G113" s="144">
        <v>41.63</v>
      </c>
      <c r="H113" s="144">
        <v>4.58</v>
      </c>
      <c r="I113" s="145">
        <v>0.11</v>
      </c>
      <c r="J113" s="146">
        <v>0.39</v>
      </c>
      <c r="K113" s="146">
        <v>3.31</v>
      </c>
      <c r="L113" s="146">
        <v>0.43</v>
      </c>
      <c r="M113" s="146">
        <v>1.33</v>
      </c>
      <c r="N113" s="147">
        <v>7.28</v>
      </c>
      <c r="O113" s="148">
        <v>0.53800000000000003</v>
      </c>
      <c r="P113" s="148">
        <v>0.28899999999999998</v>
      </c>
      <c r="Q113" s="146">
        <v>0.4</v>
      </c>
      <c r="R113" s="149">
        <v>19.510000000000002</v>
      </c>
    </row>
    <row r="114" spans="1:18" x14ac:dyDescent="0.2">
      <c r="A114" s="56" t="s">
        <v>89</v>
      </c>
    </row>
    <row r="116" spans="1:18" x14ac:dyDescent="0.2">
      <c r="A116" s="83" t="s">
        <v>90</v>
      </c>
    </row>
    <row r="117" spans="1:18" x14ac:dyDescent="0.2">
      <c r="A117" s="61" t="s">
        <v>254</v>
      </c>
    </row>
    <row r="118" spans="1:18" x14ac:dyDescent="0.2">
      <c r="A118" s="61" t="s">
        <v>255</v>
      </c>
    </row>
    <row r="119" spans="1:18" x14ac:dyDescent="0.2">
      <c r="A119" s="56" t="s">
        <v>256</v>
      </c>
    </row>
    <row r="120" spans="1:18" x14ac:dyDescent="0.2">
      <c r="A120" s="61" t="s">
        <v>257</v>
      </c>
    </row>
    <row r="121" spans="1:18" x14ac:dyDescent="0.2">
      <c r="A121" s="61" t="s">
        <v>258</v>
      </c>
    </row>
    <row r="122" spans="1:18" x14ac:dyDescent="0.2">
      <c r="A122" s="61" t="s">
        <v>259</v>
      </c>
    </row>
    <row r="123" spans="1:18" x14ac:dyDescent="0.2">
      <c r="A123" s="56" t="s">
        <v>260</v>
      </c>
    </row>
    <row r="124" spans="1:18" x14ac:dyDescent="0.2">
      <c r="A124" s="56" t="s">
        <v>261</v>
      </c>
    </row>
    <row r="125" spans="1:18" x14ac:dyDescent="0.2">
      <c r="A125" s="56" t="s">
        <v>262</v>
      </c>
    </row>
  </sheetData>
  <autoFilter ref="A5:R111" xr:uid="{00000000-0009-0000-0000-000000000000}">
    <sortState xmlns:xlrd2="http://schemas.microsoft.com/office/spreadsheetml/2017/richdata2" ref="A6:R111">
      <sortCondition ref="A5:A111"/>
    </sortState>
  </autoFilter>
  <printOptions horizontalCentered="1" verticalCentered="1"/>
  <pageMargins left="0.75" right="0.75" top="1" bottom="1" header="0.5" footer="0.5"/>
  <pageSetup orientation="landscape" r:id="rId1"/>
  <headerFooter>
    <oddHeader>Key Ratios for public reporting</oddHeader>
    <oddFooter>Counting Opinions (SQUIRE) Ltd.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PLS Service Statistics 2025</vt:lpstr>
      <vt:lpstr>PLS Local Gov Income 2025</vt:lpstr>
      <vt:lpstr>PLS Key Ratios 2025</vt:lpstr>
    </vt:vector>
  </TitlesOfParts>
  <Company>Counting Opinions (SQUIRE)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SD Public Libraries 2025 Statistical Reports</dc:title>
  <dc:creator>South Dakota State Library</dc:creator>
  <cp:lastModifiedBy>Odean-Carlin, Kodi</cp:lastModifiedBy>
  <dcterms:created xsi:type="dcterms:W3CDTF">2023-06-05T15:01:54Z</dcterms:created>
  <dcterms:modified xsi:type="dcterms:W3CDTF">2026-05-20T11:35:41Z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2025-04-15T12:49:33Z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c2d14afe-74fc-439a-ac0c-fd5a841e1637</vt:lpwstr>
  </property>
  <property fmtid="{D5CDD505-2E9C-101B-9397-08002B2CF9AE}" pid="8" name="MSIP_Label_ec3b1a8e-41ed-4bc7-92d1-0305fbefd661_ContentBits">
    <vt:lpwstr>0</vt:lpwstr>
  </property>
</Properties>
</file>